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1010160" sheetId="6" r:id="rId1"/>
  </sheets>
  <definedNames>
    <definedName name="_xlnm.Print_Area" localSheetId="0">'Додаток2 КПК1010160'!$A$1:$BY$256</definedName>
  </definedNames>
  <calcPr calcId="145621"/>
</workbook>
</file>

<file path=xl/calcChain.xml><?xml version="1.0" encoding="utf-8"?>
<calcChain xmlns="http://schemas.openxmlformats.org/spreadsheetml/2006/main">
  <c r="BH233" i="6" l="1"/>
  <c r="AT233" i="6"/>
  <c r="AJ233" i="6"/>
  <c r="BG224" i="6"/>
  <c r="AQ224" i="6"/>
  <c r="AZ201" i="6"/>
  <c r="AK201" i="6"/>
  <c r="BO193" i="6"/>
  <c r="AZ193" i="6"/>
  <c r="AK193" i="6"/>
  <c r="BD108" i="6"/>
  <c r="AJ108" i="6"/>
  <c r="BD107" i="6"/>
  <c r="AJ107" i="6"/>
  <c r="BU99" i="6"/>
  <c r="BB99" i="6"/>
  <c r="AI99" i="6"/>
  <c r="BU98" i="6"/>
  <c r="BB98" i="6"/>
  <c r="AI98" i="6"/>
  <c r="BG88" i="6"/>
  <c r="AM88" i="6"/>
  <c r="BG80" i="6"/>
  <c r="AM80" i="6"/>
  <c r="BG79" i="6"/>
  <c r="AM79" i="6"/>
  <c r="BG78" i="6"/>
  <c r="AM78" i="6"/>
  <c r="BG77" i="6"/>
  <c r="AM77" i="6"/>
  <c r="BG76" i="6"/>
  <c r="AM76" i="6"/>
  <c r="BG75" i="6"/>
  <c r="AM75" i="6"/>
  <c r="BG74" i="6"/>
  <c r="AM74" i="6"/>
  <c r="BG73" i="6"/>
  <c r="AM73" i="6"/>
  <c r="BU65" i="6"/>
  <c r="BB65" i="6"/>
  <c r="AI65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<sst xmlns="http://schemas.openxmlformats.org/spreadsheetml/2006/main" count="745" uniqueCount="272">
  <si>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</si>
  <si>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</si>
  <si>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</si>
  <si>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</si>
  <si>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</si>
  <si>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</si>
  <si>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</si>
  <si>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</si>
  <si>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</si>
  <si>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</si>
  <si>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</si>
  <si>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</si>
  <si>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</si>
  <si>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</si>
  <si>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</si>
  <si>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</si>
  <si>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</si>
  <si>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</si>
  <si>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</si>
  <si>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</si>
  <si>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</si>
  <si>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</si>
  <si>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</si>
  <si>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</si>
  <si>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</si>
  <si>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</si>
  <si>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</si>
  <si>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</si>
  <si>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</si>
  <si>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</si>
  <si>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</si>
  <si>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</si>
  <si>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</si>
  <si>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</si>
  <si>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</si>
  <si>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</si>
  <si>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</si>
  <si>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</si>
  <si>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</si>
  <si>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</si>
  <si>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</si>
  <si>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</si>
  <si>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</si>
  <si>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</si>
  <si>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</si>
  <si>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</si>
  <si>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</si>
  <si>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</si>
  <si>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</si>
  <si>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</si>
  <si>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</si>
  <si>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</si>
  <si>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</si>
  <si>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</si>
  <si>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</si>
  <si>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</si>
  <si>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</si>
  <si>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</si>
  <si>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</si>
  <si>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</si>
  <si>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</si>
  <si>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</si>
  <si>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</si>
  <si>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</si>
  <si>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</si>
  <si>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</si>
  <si>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</si>
  <si>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</si>
  <si>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</si>
  <si>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</si>
  <si>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</si>
  <si>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</si>
  <si>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</si>
  <si>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</si>
  <si>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</si>
  <si>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</si>
  <si>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</si>
  <si>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</si>
  <si>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</si>
  <si>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</si>
  <si>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</si>
  <si>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</si>
  <si>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</si>
  <si>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</si>
  <si>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</si>
  <si>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</si>
  <si>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</si>
  <si>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</si>
  <si>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</si>
  <si>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</si>
  <si>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</si>
  <si>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</si>
  <si>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</si>
  <si>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</si>
  <si>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</si>
  <si>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</si>
  <si>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</si>
  <si>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</si>
  <si>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</si>
  <si>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</si>
  <si>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</si>
  <si>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</si>
  <si>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</si>
  <si>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</si>
  <si>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</si>
  <si>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</si>
  <si>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</si>
  <si>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</si>
  <si>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</si>
  <si>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</si>
  <si>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</si>
  <si>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</si>
  <si>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</si>
  <si>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</si>
  <si>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</si>
  <si>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</si>
  <si>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</si>
  <si>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</si>
  <si>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</si>
  <si>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</si>
  <si>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</si>
  <si>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</si>
  <si>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</si>
  <si>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</si>
  <si>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</si>
  <si>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</si>
  <si>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</si>
  <si>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</si>
  <si>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</si>
  <si>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</si>
  <si>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</si>
  <si>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</si>
  <si>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</si>
  <si>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</si>
  <si>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</si>
  <si>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</si>
  <si>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</si>
  <si>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</si>
  <si>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</si>
  <si>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</si>
  <si>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</si>
  <si>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</si>
  <si>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</si>
  <si>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</si>
  <si>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</si>
  <si>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</si>
  <si>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</si>
  <si>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</si>
  <si>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</si>
  <si>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</si>
  <si>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</si>
  <si>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</si>
  <si>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</si>
  <si>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</si>
  <si>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</si>
  <si>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</si>
  <si>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</si>
  <si>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</si>
  <si>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</si>
  <si>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</si>
  <si>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</si>
  <si>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</si>
  <si>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</si>
  <si>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</si>
  <si>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</si>
  <si>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</si>
  <si>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</si>
  <si>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</si>
  <si>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</si>
  <si>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</si>
  <si>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</si>
  <si>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</si>
  <si>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</si>
  <si>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</si>
  <si>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</si>
  <si>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</si>
  <si>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</si>
  <si>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</si>
  <si>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</si>
  <si>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</si>
  <si>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</si>
  <si>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Здійснення виконавчими органами-відділом культури наданих законовдаством повноважень у сфері культури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</si>
  <si>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</si>
  <si>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</si>
  <si>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</si>
  <si>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</si>
  <si>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</si>
  <si>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чоловік</t>
  </si>
  <si>
    <t>жінки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</si>
  <si>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</si>
  <si>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</si>
  <si>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</si>
  <si>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</si>
  <si>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</si>
  <si>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</si>
  <si>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</si>
  <si>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</si>
  <si>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</si>
  <si>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розрахунок</t>
  </si>
  <si>
    <t>якості</t>
  </si>
  <si>
    <t>% прийняимх нормативно-підготовлених актів у загальній кількості підготовлених</t>
  </si>
  <si>
    <t>відс.</t>
  </si>
  <si>
    <t>% вчасно виконаних листів, заяв, скарг у їх загальній кількості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</si>
  <si>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</si>
  <si>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</si>
  <si>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</si>
  <si>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</si>
  <si>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</si>
  <si>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</si>
  <si>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</si>
  <si>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</si>
  <si>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</si>
  <si>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</si>
  <si>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</si>
  <si>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</si>
  <si>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</si>
  <si>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У 2021 році фінансові зобов'язання беруться в межах кошторису, розрахунки проводяться виключно за фактично поставлені товари, надані послуги, не допускається утворення дебіторської та кредиторської заборгованості. В 2022 році стан розрахунків по всім статтям витрат розпорядником коштів буде знаходитись на постійному контролі з метою недопущення дебіторської та кредиторської заборгованості.</t>
  </si>
  <si>
    <t>Аналіз результатів, досягнутих внаслідок використання коштів загального фонду бюджету у 2020 році, очікувані результати у 2021 році свідчать про реалізацію всіх поставлених завдань. Найбільшими статтями витрат програми є виплата заробітної плати, нарахувань на заробітну плату. Так,  за даними 2020 року, на зарплату було спрямовано 391,0  тис.грн., а нарахування 86,0 тис. грн. На 2021 рік  ці виплати збільшились у порівнянні з минулим роком та склали554,0 тис.грн., а нарахування 119,0 тис. грн.На плановий та прогнозовані роки зберігається тенденція збільшення (зростання) цих видатків. Це зумовлене поступовим зростанням розміру заробітної плати та збільшенням штатних одиниць у зв'язку з створенням об'єднаної територіальної громади. Виділені кошти дозволяють відділу культури і туризму Новгород-Сіверської міської ради  виконання своїх зобов''язань  та завдань у повному обсязі. Видатки у 2022-2024 роках доцільно планувати по даному бюджетному запиту.</t>
  </si>
  <si>
    <t>керівництво і управління у сфері культури</t>
  </si>
  <si>
    <t>Забезпечення виконання наданих законодавством повноважень; _x000D_
Забезпечити належне керівництво і управління закладами культури</t>
  </si>
  <si>
    <t>"								Конституція України, Бюджетний кодекс України  (зі змінами), Закон України "Про місцеве самоврядування в Україні", Закон України "Про культуру";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змінами).наказ МФУ від 26.08.2014 року № 836 "Про деякі питання запровадження ПЦМ, складання та виконання місцевих бюджетів"( зі змінами),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управління"", наказ Міністерства фінансів України від 17.07.2015 №648 "Про затвердження типових форм бюджетних запитів для формування місцевих бюджетів" (із змінами), внесеними наказом Міністерства фінансів України від 17.07.2018 № 617); Наказ Міністервства фінансів України від 20.09.2017 № 793 "Про затвердження складових програмної класифікації видатків та кредитування місцевих бюджетів " , Наказ Державного агенства з питань електронного урядування України  від 14.05.2019 № 35  "Про затвердження методики визначення належності бюджетних прграм до сфери інформатизації"</t>
  </si>
  <si>
    <t>Надходжень по спеціальному фонду на 2022 та на 2023-2024 не заплановано</t>
  </si>
  <si>
    <t>(1)(0)</t>
  </si>
  <si>
    <t>Відділ культури і туризму Новгород-Сіверської міської ради Чернігівської області</t>
  </si>
  <si>
    <t>начальник відділу</t>
  </si>
  <si>
    <t>головний бухгалтер</t>
  </si>
  <si>
    <t>Воробей Ю.М.</t>
  </si>
  <si>
    <t>Шик А.І.</t>
  </si>
  <si>
    <t>39561395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</si>
  <si>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</si>
  <si>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</si>
  <si>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</si>
  <si>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</si>
  <si>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</si>
  <si>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</si>
  <si>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</si>
  <si>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</si>
  <si>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</si>
  <si>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</si>
  <si>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</si>
  <si>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</si>
  <si>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</si>
  <si>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</si>
  <si>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</si>
  <si>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</si>
  <si>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</si>
  <si>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</si>
  <si>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</si>
  <si>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</si>
  <si>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</si>
  <si>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</si>
  <si>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</si>
  <si>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</si>
  <si>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</si>
  <si>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</si>
  <si>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</si>
  <si>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</si>
  <si>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</si>
  <si>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</si>
  <si>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</si>
  <si>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</si>
  <si>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</si>
  <si>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</si>
  <si>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</si>
  <si>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</si>
  <si>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</si>
  <si>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</si>
  <si>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(1)(0)(1)(0)(1)(6)(0)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</si>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</sst>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7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79" t="s">
        <v>115</v>
      </c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</row>
    <row r="2" spans="1:79" ht="14.25" customHeight="1" x14ac:dyDescent="0.2">
      <c r="A2" s="32" t="s">
        <v>254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125" t="s">
        <v>223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35" t="s">
        <v>222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0" t="s">
        <v>228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5" t="s">
        <v>223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35" t="s">
        <v>271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0" t="s">
        <v>228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35" t="s">
        <v>267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268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269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1" t="s">
        <v>270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30" t="s">
        <v>229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255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3" t="s">
        <v>218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0" t="s">
        <v>149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9" ht="30" customHeight="1" x14ac:dyDescent="0.2">
      <c r="A18" s="123" t="s">
        <v>219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90" customHeight="1" x14ac:dyDescent="0.2">
      <c r="A21" s="123" t="s">
        <v>220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8" t="s">
        <v>240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</row>
    <row r="25" spans="1:79" ht="15" customHeight="1" x14ac:dyDescent="0.2">
      <c r="A25" s="31" t="s">
        <v>230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231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234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241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1" t="s">
        <v>65</v>
      </c>
      <c r="V29" s="82"/>
      <c r="W29" s="82"/>
      <c r="X29" s="82"/>
      <c r="Y29" s="83"/>
      <c r="Z29" s="81" t="s">
        <v>66</v>
      </c>
      <c r="AA29" s="82"/>
      <c r="AB29" s="82"/>
      <c r="AC29" s="82"/>
      <c r="AD29" s="83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490000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490000</v>
      </c>
      <c r="AJ30" s="96"/>
      <c r="AK30" s="96"/>
      <c r="AL30" s="96"/>
      <c r="AM30" s="97"/>
      <c r="AN30" s="95">
        <v>691000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691000</v>
      </c>
      <c r="BC30" s="96"/>
      <c r="BD30" s="96"/>
      <c r="BE30" s="96"/>
      <c r="BF30" s="97"/>
      <c r="BG30" s="95">
        <v>670000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670000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5"/>
      <c r="B31" s="86"/>
      <c r="C31" s="86"/>
      <c r="D31" s="87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490000</v>
      </c>
      <c r="V31" s="102"/>
      <c r="W31" s="102"/>
      <c r="X31" s="102"/>
      <c r="Y31" s="102"/>
      <c r="Z31" s="102">
        <v>0</v>
      </c>
      <c r="AA31" s="102"/>
      <c r="AB31" s="102"/>
      <c r="AC31" s="102"/>
      <c r="AD31" s="102"/>
      <c r="AE31" s="103">
        <v>0</v>
      </c>
      <c r="AF31" s="104"/>
      <c r="AG31" s="104"/>
      <c r="AH31" s="105"/>
      <c r="AI31" s="103">
        <f>IF(ISNUMBER(U31),U31,0)+IF(ISNUMBER(Z31),Z31,0)</f>
        <v>490000</v>
      </c>
      <c r="AJ31" s="104"/>
      <c r="AK31" s="104"/>
      <c r="AL31" s="104"/>
      <c r="AM31" s="105"/>
      <c r="AN31" s="103">
        <v>691000</v>
      </c>
      <c r="AO31" s="104"/>
      <c r="AP31" s="104"/>
      <c r="AQ31" s="104"/>
      <c r="AR31" s="105"/>
      <c r="AS31" s="103">
        <v>0</v>
      </c>
      <c r="AT31" s="104"/>
      <c r="AU31" s="104"/>
      <c r="AV31" s="104"/>
      <c r="AW31" s="105"/>
      <c r="AX31" s="103">
        <v>0</v>
      </c>
      <c r="AY31" s="104"/>
      <c r="AZ31" s="104"/>
      <c r="BA31" s="105"/>
      <c r="BB31" s="103">
        <f>IF(ISNUMBER(AN31),AN31,0)+IF(ISNUMBER(AS31),AS31,0)</f>
        <v>691000</v>
      </c>
      <c r="BC31" s="104"/>
      <c r="BD31" s="104"/>
      <c r="BE31" s="104"/>
      <c r="BF31" s="105"/>
      <c r="BG31" s="103">
        <v>670000</v>
      </c>
      <c r="BH31" s="104"/>
      <c r="BI31" s="104"/>
      <c r="BJ31" s="104"/>
      <c r="BK31" s="105"/>
      <c r="BL31" s="103">
        <v>0</v>
      </c>
      <c r="BM31" s="104"/>
      <c r="BN31" s="104"/>
      <c r="BO31" s="104"/>
      <c r="BP31" s="105"/>
      <c r="BQ31" s="103">
        <v>0</v>
      </c>
      <c r="BR31" s="104"/>
      <c r="BS31" s="104"/>
      <c r="BT31" s="105"/>
      <c r="BU31" s="103">
        <f>IF(ISNUMBER(BG31),BG31,0)+IF(ISNUMBER(BL31),BL31,0)</f>
        <v>670000</v>
      </c>
      <c r="BV31" s="104"/>
      <c r="BW31" s="104"/>
      <c r="BX31" s="104"/>
      <c r="BY31" s="105"/>
    </row>
    <row r="33" spans="1:79" ht="14.25" customHeight="1" x14ac:dyDescent="0.2">
      <c r="A33" s="78" t="s">
        <v>256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</row>
    <row r="34" spans="1:79" ht="15" customHeight="1" x14ac:dyDescent="0.2">
      <c r="A34" s="44" t="s">
        <v>230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252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257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705500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705500</v>
      </c>
      <c r="AN39" s="96"/>
      <c r="AO39" s="96"/>
      <c r="AP39" s="96"/>
      <c r="AQ39" s="97"/>
      <c r="AR39" s="95">
        <v>740800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740800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5"/>
      <c r="B40" s="86"/>
      <c r="C40" s="86"/>
      <c r="D40" s="87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705500</v>
      </c>
      <c r="Y40" s="104"/>
      <c r="Z40" s="104"/>
      <c r="AA40" s="104"/>
      <c r="AB40" s="105"/>
      <c r="AC40" s="103">
        <v>0</v>
      </c>
      <c r="AD40" s="104"/>
      <c r="AE40" s="104"/>
      <c r="AF40" s="104"/>
      <c r="AG40" s="105"/>
      <c r="AH40" s="103">
        <v>0</v>
      </c>
      <c r="AI40" s="104"/>
      <c r="AJ40" s="104"/>
      <c r="AK40" s="104"/>
      <c r="AL40" s="105"/>
      <c r="AM40" s="103">
        <f>IF(ISNUMBER(X40),X40,0)+IF(ISNUMBER(AC40),AC40,0)</f>
        <v>705500</v>
      </c>
      <c r="AN40" s="104"/>
      <c r="AO40" s="104"/>
      <c r="AP40" s="104"/>
      <c r="AQ40" s="105"/>
      <c r="AR40" s="103">
        <v>740800</v>
      </c>
      <c r="AS40" s="104"/>
      <c r="AT40" s="104"/>
      <c r="AU40" s="104"/>
      <c r="AV40" s="105"/>
      <c r="AW40" s="103">
        <v>0</v>
      </c>
      <c r="AX40" s="104"/>
      <c r="AY40" s="104"/>
      <c r="AZ40" s="104"/>
      <c r="BA40" s="105"/>
      <c r="BB40" s="103">
        <v>0</v>
      </c>
      <c r="BC40" s="104"/>
      <c r="BD40" s="104"/>
      <c r="BE40" s="104"/>
      <c r="BF40" s="105"/>
      <c r="BG40" s="102">
        <f>IF(ISNUMBER(AR40),AR40,0)+IF(ISNUMBER(AW40),AW40,0)</f>
        <v>740800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242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230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231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234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241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8" customFormat="1" ht="12.75" customHeight="1" x14ac:dyDescent="0.2">
      <c r="A50" s="88">
        <v>2111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391000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391000</v>
      </c>
      <c r="AJ50" s="96"/>
      <c r="AK50" s="96"/>
      <c r="AL50" s="96"/>
      <c r="AM50" s="97"/>
      <c r="AN50" s="95">
        <v>554000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554000</v>
      </c>
      <c r="BC50" s="96"/>
      <c r="BD50" s="96"/>
      <c r="BE50" s="96"/>
      <c r="BF50" s="97"/>
      <c r="BG50" s="95">
        <v>532700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532700</v>
      </c>
      <c r="BV50" s="96"/>
      <c r="BW50" s="96"/>
      <c r="BX50" s="96"/>
      <c r="BY50" s="97"/>
      <c r="CA50" s="98" t="s">
        <v>26</v>
      </c>
    </row>
    <row r="51" spans="1:79" s="98" customFormat="1" ht="12.75" customHeight="1" x14ac:dyDescent="0.2">
      <c r="A51" s="88">
        <v>2120</v>
      </c>
      <c r="B51" s="89"/>
      <c r="C51" s="89"/>
      <c r="D51" s="90"/>
      <c r="E51" s="91" t="s">
        <v>175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3"/>
      <c r="U51" s="95">
        <v>87000</v>
      </c>
      <c r="V51" s="96"/>
      <c r="W51" s="96"/>
      <c r="X51" s="96"/>
      <c r="Y51" s="97"/>
      <c r="Z51" s="95">
        <v>0</v>
      </c>
      <c r="AA51" s="96"/>
      <c r="AB51" s="96"/>
      <c r="AC51" s="96"/>
      <c r="AD51" s="97"/>
      <c r="AE51" s="95">
        <v>0</v>
      </c>
      <c r="AF51" s="96"/>
      <c r="AG51" s="96"/>
      <c r="AH51" s="97"/>
      <c r="AI51" s="95">
        <f>IF(ISNUMBER(U51),U51,0)+IF(ISNUMBER(Z51),Z51,0)</f>
        <v>87000</v>
      </c>
      <c r="AJ51" s="96"/>
      <c r="AK51" s="96"/>
      <c r="AL51" s="96"/>
      <c r="AM51" s="97"/>
      <c r="AN51" s="95">
        <v>119000</v>
      </c>
      <c r="AO51" s="96"/>
      <c r="AP51" s="96"/>
      <c r="AQ51" s="96"/>
      <c r="AR51" s="97"/>
      <c r="AS51" s="95">
        <v>0</v>
      </c>
      <c r="AT51" s="96"/>
      <c r="AU51" s="96"/>
      <c r="AV51" s="96"/>
      <c r="AW51" s="97"/>
      <c r="AX51" s="95">
        <v>0</v>
      </c>
      <c r="AY51" s="96"/>
      <c r="AZ51" s="96"/>
      <c r="BA51" s="97"/>
      <c r="BB51" s="95">
        <f>IF(ISNUMBER(AN51),AN51,0)+IF(ISNUMBER(AS51),AS51,0)</f>
        <v>119000</v>
      </c>
      <c r="BC51" s="96"/>
      <c r="BD51" s="96"/>
      <c r="BE51" s="96"/>
      <c r="BF51" s="97"/>
      <c r="BG51" s="95">
        <v>117300</v>
      </c>
      <c r="BH51" s="96"/>
      <c r="BI51" s="96"/>
      <c r="BJ51" s="96"/>
      <c r="BK51" s="97"/>
      <c r="BL51" s="95">
        <v>0</v>
      </c>
      <c r="BM51" s="96"/>
      <c r="BN51" s="96"/>
      <c r="BO51" s="96"/>
      <c r="BP51" s="97"/>
      <c r="BQ51" s="95">
        <v>0</v>
      </c>
      <c r="BR51" s="96"/>
      <c r="BS51" s="96"/>
      <c r="BT51" s="97"/>
      <c r="BU51" s="95">
        <f>IF(ISNUMBER(BG51),BG51,0)+IF(ISNUMBER(BL51),BL51,0)</f>
        <v>117300</v>
      </c>
      <c r="BV51" s="96"/>
      <c r="BW51" s="96"/>
      <c r="BX51" s="96"/>
      <c r="BY51" s="97"/>
    </row>
    <row r="52" spans="1:79" s="98" customFormat="1" ht="12.75" customHeight="1" x14ac:dyDescent="0.2">
      <c r="A52" s="88">
        <v>2210</v>
      </c>
      <c r="B52" s="89"/>
      <c r="C52" s="89"/>
      <c r="D52" s="90"/>
      <c r="E52" s="91" t="s">
        <v>176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3"/>
      <c r="U52" s="95">
        <v>3000</v>
      </c>
      <c r="V52" s="96"/>
      <c r="W52" s="96"/>
      <c r="X52" s="96"/>
      <c r="Y52" s="97"/>
      <c r="Z52" s="95">
        <v>0</v>
      </c>
      <c r="AA52" s="96"/>
      <c r="AB52" s="96"/>
      <c r="AC52" s="96"/>
      <c r="AD52" s="97"/>
      <c r="AE52" s="95">
        <v>0</v>
      </c>
      <c r="AF52" s="96"/>
      <c r="AG52" s="96"/>
      <c r="AH52" s="97"/>
      <c r="AI52" s="95">
        <f>IF(ISNUMBER(U52),U52,0)+IF(ISNUMBER(Z52),Z52,0)</f>
        <v>3000</v>
      </c>
      <c r="AJ52" s="96"/>
      <c r="AK52" s="96"/>
      <c r="AL52" s="96"/>
      <c r="AM52" s="97"/>
      <c r="AN52" s="95">
        <v>3000</v>
      </c>
      <c r="AO52" s="96"/>
      <c r="AP52" s="96"/>
      <c r="AQ52" s="96"/>
      <c r="AR52" s="97"/>
      <c r="AS52" s="95">
        <v>0</v>
      </c>
      <c r="AT52" s="96"/>
      <c r="AU52" s="96"/>
      <c r="AV52" s="96"/>
      <c r="AW52" s="97"/>
      <c r="AX52" s="95">
        <v>0</v>
      </c>
      <c r="AY52" s="96"/>
      <c r="AZ52" s="96"/>
      <c r="BA52" s="97"/>
      <c r="BB52" s="95">
        <f>IF(ISNUMBER(AN52),AN52,0)+IF(ISNUMBER(AS52),AS52,0)</f>
        <v>3000</v>
      </c>
      <c r="BC52" s="96"/>
      <c r="BD52" s="96"/>
      <c r="BE52" s="96"/>
      <c r="BF52" s="97"/>
      <c r="BG52" s="95">
        <v>5000</v>
      </c>
      <c r="BH52" s="96"/>
      <c r="BI52" s="96"/>
      <c r="BJ52" s="96"/>
      <c r="BK52" s="97"/>
      <c r="BL52" s="95">
        <v>0</v>
      </c>
      <c r="BM52" s="96"/>
      <c r="BN52" s="96"/>
      <c r="BO52" s="96"/>
      <c r="BP52" s="97"/>
      <c r="BQ52" s="95">
        <v>0</v>
      </c>
      <c r="BR52" s="96"/>
      <c r="BS52" s="96"/>
      <c r="BT52" s="97"/>
      <c r="BU52" s="95">
        <f>IF(ISNUMBER(BG52),BG52,0)+IF(ISNUMBER(BL52),BL52,0)</f>
        <v>5000</v>
      </c>
      <c r="BV52" s="96"/>
      <c r="BW52" s="96"/>
      <c r="BX52" s="96"/>
      <c r="BY52" s="97"/>
    </row>
    <row r="53" spans="1:79" s="98" customFormat="1" ht="12.75" customHeight="1" x14ac:dyDescent="0.2">
      <c r="A53" s="88">
        <v>2240</v>
      </c>
      <c r="B53" s="89"/>
      <c r="C53" s="89"/>
      <c r="D53" s="90"/>
      <c r="E53" s="91" t="s">
        <v>177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3"/>
      <c r="U53" s="95">
        <v>3500</v>
      </c>
      <c r="V53" s="96"/>
      <c r="W53" s="96"/>
      <c r="X53" s="96"/>
      <c r="Y53" s="97"/>
      <c r="Z53" s="95">
        <v>0</v>
      </c>
      <c r="AA53" s="96"/>
      <c r="AB53" s="96"/>
      <c r="AC53" s="96"/>
      <c r="AD53" s="97"/>
      <c r="AE53" s="95">
        <v>0</v>
      </c>
      <c r="AF53" s="96"/>
      <c r="AG53" s="96"/>
      <c r="AH53" s="97"/>
      <c r="AI53" s="95">
        <f>IF(ISNUMBER(U53),U53,0)+IF(ISNUMBER(Z53),Z53,0)</f>
        <v>3500</v>
      </c>
      <c r="AJ53" s="96"/>
      <c r="AK53" s="96"/>
      <c r="AL53" s="96"/>
      <c r="AM53" s="97"/>
      <c r="AN53" s="95">
        <v>4000</v>
      </c>
      <c r="AO53" s="96"/>
      <c r="AP53" s="96"/>
      <c r="AQ53" s="96"/>
      <c r="AR53" s="97"/>
      <c r="AS53" s="95">
        <v>0</v>
      </c>
      <c r="AT53" s="96"/>
      <c r="AU53" s="96"/>
      <c r="AV53" s="96"/>
      <c r="AW53" s="97"/>
      <c r="AX53" s="95">
        <v>0</v>
      </c>
      <c r="AY53" s="96"/>
      <c r="AZ53" s="96"/>
      <c r="BA53" s="97"/>
      <c r="BB53" s="95">
        <f>IF(ISNUMBER(AN53),AN53,0)+IF(ISNUMBER(AS53),AS53,0)</f>
        <v>4000</v>
      </c>
      <c r="BC53" s="96"/>
      <c r="BD53" s="96"/>
      <c r="BE53" s="96"/>
      <c r="BF53" s="97"/>
      <c r="BG53" s="95">
        <v>6000</v>
      </c>
      <c r="BH53" s="96"/>
      <c r="BI53" s="96"/>
      <c r="BJ53" s="96"/>
      <c r="BK53" s="97"/>
      <c r="BL53" s="95">
        <v>0</v>
      </c>
      <c r="BM53" s="96"/>
      <c r="BN53" s="96"/>
      <c r="BO53" s="96"/>
      <c r="BP53" s="97"/>
      <c r="BQ53" s="95">
        <v>0</v>
      </c>
      <c r="BR53" s="96"/>
      <c r="BS53" s="96"/>
      <c r="BT53" s="97"/>
      <c r="BU53" s="95">
        <f>IF(ISNUMBER(BG53),BG53,0)+IF(ISNUMBER(BL53),BL53,0)</f>
        <v>6000</v>
      </c>
      <c r="BV53" s="96"/>
      <c r="BW53" s="96"/>
      <c r="BX53" s="96"/>
      <c r="BY53" s="97"/>
    </row>
    <row r="54" spans="1:79" s="98" customFormat="1" ht="12.75" customHeight="1" x14ac:dyDescent="0.2">
      <c r="A54" s="88">
        <v>2250</v>
      </c>
      <c r="B54" s="89"/>
      <c r="C54" s="89"/>
      <c r="D54" s="90"/>
      <c r="E54" s="91" t="s">
        <v>178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3"/>
      <c r="U54" s="95">
        <v>3000</v>
      </c>
      <c r="V54" s="96"/>
      <c r="W54" s="96"/>
      <c r="X54" s="96"/>
      <c r="Y54" s="97"/>
      <c r="Z54" s="95">
        <v>0</v>
      </c>
      <c r="AA54" s="96"/>
      <c r="AB54" s="96"/>
      <c r="AC54" s="96"/>
      <c r="AD54" s="97"/>
      <c r="AE54" s="95">
        <v>0</v>
      </c>
      <c r="AF54" s="96"/>
      <c r="AG54" s="96"/>
      <c r="AH54" s="97"/>
      <c r="AI54" s="95">
        <f>IF(ISNUMBER(U54),U54,0)+IF(ISNUMBER(Z54),Z54,0)</f>
        <v>3000</v>
      </c>
      <c r="AJ54" s="96"/>
      <c r="AK54" s="96"/>
      <c r="AL54" s="96"/>
      <c r="AM54" s="97"/>
      <c r="AN54" s="95">
        <v>4000</v>
      </c>
      <c r="AO54" s="96"/>
      <c r="AP54" s="96"/>
      <c r="AQ54" s="96"/>
      <c r="AR54" s="97"/>
      <c r="AS54" s="95">
        <v>0</v>
      </c>
      <c r="AT54" s="96"/>
      <c r="AU54" s="96"/>
      <c r="AV54" s="96"/>
      <c r="AW54" s="97"/>
      <c r="AX54" s="95">
        <v>0</v>
      </c>
      <c r="AY54" s="96"/>
      <c r="AZ54" s="96"/>
      <c r="BA54" s="97"/>
      <c r="BB54" s="95">
        <f>IF(ISNUMBER(AN54),AN54,0)+IF(ISNUMBER(AS54),AS54,0)</f>
        <v>4000</v>
      </c>
      <c r="BC54" s="96"/>
      <c r="BD54" s="96"/>
      <c r="BE54" s="96"/>
      <c r="BF54" s="97"/>
      <c r="BG54" s="95">
        <v>4000</v>
      </c>
      <c r="BH54" s="96"/>
      <c r="BI54" s="96"/>
      <c r="BJ54" s="96"/>
      <c r="BK54" s="97"/>
      <c r="BL54" s="95">
        <v>0</v>
      </c>
      <c r="BM54" s="96"/>
      <c r="BN54" s="96"/>
      <c r="BO54" s="96"/>
      <c r="BP54" s="97"/>
      <c r="BQ54" s="95">
        <v>0</v>
      </c>
      <c r="BR54" s="96"/>
      <c r="BS54" s="96"/>
      <c r="BT54" s="97"/>
      <c r="BU54" s="95">
        <f>IF(ISNUMBER(BG54),BG54,0)+IF(ISNUMBER(BL54),BL54,0)</f>
        <v>4000</v>
      </c>
      <c r="BV54" s="96"/>
      <c r="BW54" s="96"/>
      <c r="BX54" s="96"/>
      <c r="BY54" s="97"/>
    </row>
    <row r="55" spans="1:79" s="98" customFormat="1" ht="38.25" customHeight="1" x14ac:dyDescent="0.2">
      <c r="A55" s="88">
        <v>2282</v>
      </c>
      <c r="B55" s="89"/>
      <c r="C55" s="89"/>
      <c r="D55" s="90"/>
      <c r="E55" s="91" t="s">
        <v>179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3"/>
      <c r="U55" s="95">
        <v>2000</v>
      </c>
      <c r="V55" s="96"/>
      <c r="W55" s="96"/>
      <c r="X55" s="96"/>
      <c r="Y55" s="97"/>
      <c r="Z55" s="95">
        <v>0</v>
      </c>
      <c r="AA55" s="96"/>
      <c r="AB55" s="96"/>
      <c r="AC55" s="96"/>
      <c r="AD55" s="97"/>
      <c r="AE55" s="95">
        <v>0</v>
      </c>
      <c r="AF55" s="96"/>
      <c r="AG55" s="96"/>
      <c r="AH55" s="97"/>
      <c r="AI55" s="95">
        <f>IF(ISNUMBER(U55),U55,0)+IF(ISNUMBER(Z55),Z55,0)</f>
        <v>2000</v>
      </c>
      <c r="AJ55" s="96"/>
      <c r="AK55" s="96"/>
      <c r="AL55" s="96"/>
      <c r="AM55" s="97"/>
      <c r="AN55" s="95">
        <v>3000</v>
      </c>
      <c r="AO55" s="96"/>
      <c r="AP55" s="96"/>
      <c r="AQ55" s="96"/>
      <c r="AR55" s="97"/>
      <c r="AS55" s="95">
        <v>0</v>
      </c>
      <c r="AT55" s="96"/>
      <c r="AU55" s="96"/>
      <c r="AV55" s="96"/>
      <c r="AW55" s="97"/>
      <c r="AX55" s="95">
        <v>0</v>
      </c>
      <c r="AY55" s="96"/>
      <c r="AZ55" s="96"/>
      <c r="BA55" s="97"/>
      <c r="BB55" s="95">
        <f>IF(ISNUMBER(AN55),AN55,0)+IF(ISNUMBER(AS55),AS55,0)</f>
        <v>3000</v>
      </c>
      <c r="BC55" s="96"/>
      <c r="BD55" s="96"/>
      <c r="BE55" s="96"/>
      <c r="BF55" s="97"/>
      <c r="BG55" s="95">
        <v>3000</v>
      </c>
      <c r="BH55" s="96"/>
      <c r="BI55" s="96"/>
      <c r="BJ55" s="96"/>
      <c r="BK55" s="97"/>
      <c r="BL55" s="95">
        <v>0</v>
      </c>
      <c r="BM55" s="96"/>
      <c r="BN55" s="96"/>
      <c r="BO55" s="96"/>
      <c r="BP55" s="97"/>
      <c r="BQ55" s="95">
        <v>0</v>
      </c>
      <c r="BR55" s="96"/>
      <c r="BS55" s="96"/>
      <c r="BT55" s="97"/>
      <c r="BU55" s="95">
        <f>IF(ISNUMBER(BG55),BG55,0)+IF(ISNUMBER(BL55),BL55,0)</f>
        <v>3000</v>
      </c>
      <c r="BV55" s="96"/>
      <c r="BW55" s="96"/>
      <c r="BX55" s="96"/>
      <c r="BY55" s="97"/>
    </row>
    <row r="56" spans="1:79" s="98" customFormat="1" ht="12.75" customHeight="1" x14ac:dyDescent="0.2">
      <c r="A56" s="88">
        <v>2800</v>
      </c>
      <c r="B56" s="89"/>
      <c r="C56" s="89"/>
      <c r="D56" s="90"/>
      <c r="E56" s="91" t="s">
        <v>180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3"/>
      <c r="U56" s="95">
        <v>500</v>
      </c>
      <c r="V56" s="96"/>
      <c r="W56" s="96"/>
      <c r="X56" s="96"/>
      <c r="Y56" s="97"/>
      <c r="Z56" s="95">
        <v>0</v>
      </c>
      <c r="AA56" s="96"/>
      <c r="AB56" s="96"/>
      <c r="AC56" s="96"/>
      <c r="AD56" s="97"/>
      <c r="AE56" s="95">
        <v>0</v>
      </c>
      <c r="AF56" s="96"/>
      <c r="AG56" s="96"/>
      <c r="AH56" s="97"/>
      <c r="AI56" s="95">
        <f>IF(ISNUMBER(U56),U56,0)+IF(ISNUMBER(Z56),Z56,0)</f>
        <v>500</v>
      </c>
      <c r="AJ56" s="96"/>
      <c r="AK56" s="96"/>
      <c r="AL56" s="96"/>
      <c r="AM56" s="97"/>
      <c r="AN56" s="95">
        <v>4000</v>
      </c>
      <c r="AO56" s="96"/>
      <c r="AP56" s="96"/>
      <c r="AQ56" s="96"/>
      <c r="AR56" s="97"/>
      <c r="AS56" s="95">
        <v>0</v>
      </c>
      <c r="AT56" s="96"/>
      <c r="AU56" s="96"/>
      <c r="AV56" s="96"/>
      <c r="AW56" s="97"/>
      <c r="AX56" s="95">
        <v>0</v>
      </c>
      <c r="AY56" s="96"/>
      <c r="AZ56" s="96"/>
      <c r="BA56" s="97"/>
      <c r="BB56" s="95">
        <f>IF(ISNUMBER(AN56),AN56,0)+IF(ISNUMBER(AS56),AS56,0)</f>
        <v>4000</v>
      </c>
      <c r="BC56" s="96"/>
      <c r="BD56" s="96"/>
      <c r="BE56" s="96"/>
      <c r="BF56" s="97"/>
      <c r="BG56" s="95">
        <v>2000</v>
      </c>
      <c r="BH56" s="96"/>
      <c r="BI56" s="96"/>
      <c r="BJ56" s="96"/>
      <c r="BK56" s="97"/>
      <c r="BL56" s="95">
        <v>0</v>
      </c>
      <c r="BM56" s="96"/>
      <c r="BN56" s="96"/>
      <c r="BO56" s="96"/>
      <c r="BP56" s="97"/>
      <c r="BQ56" s="95">
        <v>0</v>
      </c>
      <c r="BR56" s="96"/>
      <c r="BS56" s="96"/>
      <c r="BT56" s="97"/>
      <c r="BU56" s="95">
        <f>IF(ISNUMBER(BG56),BG56,0)+IF(ISNUMBER(BL56),BL56,0)</f>
        <v>2000</v>
      </c>
      <c r="BV56" s="96"/>
      <c r="BW56" s="96"/>
      <c r="BX56" s="96"/>
      <c r="BY56" s="97"/>
    </row>
    <row r="57" spans="1:79" s="6" customFormat="1" ht="12.75" customHeight="1" x14ac:dyDescent="0.2">
      <c r="A57" s="85"/>
      <c r="B57" s="86"/>
      <c r="C57" s="86"/>
      <c r="D57" s="87"/>
      <c r="E57" s="99" t="s">
        <v>147</v>
      </c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1"/>
      <c r="U57" s="103">
        <v>490000</v>
      </c>
      <c r="V57" s="104"/>
      <c r="W57" s="104"/>
      <c r="X57" s="104"/>
      <c r="Y57" s="105"/>
      <c r="Z57" s="103">
        <v>0</v>
      </c>
      <c r="AA57" s="104"/>
      <c r="AB57" s="104"/>
      <c r="AC57" s="104"/>
      <c r="AD57" s="105"/>
      <c r="AE57" s="103">
        <v>0</v>
      </c>
      <c r="AF57" s="104"/>
      <c r="AG57" s="104"/>
      <c r="AH57" s="105"/>
      <c r="AI57" s="103">
        <f>IF(ISNUMBER(U57),U57,0)+IF(ISNUMBER(Z57),Z57,0)</f>
        <v>490000</v>
      </c>
      <c r="AJ57" s="104"/>
      <c r="AK57" s="104"/>
      <c r="AL57" s="104"/>
      <c r="AM57" s="105"/>
      <c r="AN57" s="103">
        <v>691000</v>
      </c>
      <c r="AO57" s="104"/>
      <c r="AP57" s="104"/>
      <c r="AQ57" s="104"/>
      <c r="AR57" s="105"/>
      <c r="AS57" s="103">
        <v>0</v>
      </c>
      <c r="AT57" s="104"/>
      <c r="AU57" s="104"/>
      <c r="AV57" s="104"/>
      <c r="AW57" s="105"/>
      <c r="AX57" s="103">
        <v>0</v>
      </c>
      <c r="AY57" s="104"/>
      <c r="AZ57" s="104"/>
      <c r="BA57" s="105"/>
      <c r="BB57" s="103">
        <f>IF(ISNUMBER(AN57),AN57,0)+IF(ISNUMBER(AS57),AS57,0)</f>
        <v>691000</v>
      </c>
      <c r="BC57" s="104"/>
      <c r="BD57" s="104"/>
      <c r="BE57" s="104"/>
      <c r="BF57" s="105"/>
      <c r="BG57" s="103">
        <v>670000</v>
      </c>
      <c r="BH57" s="104"/>
      <c r="BI57" s="104"/>
      <c r="BJ57" s="104"/>
      <c r="BK57" s="105"/>
      <c r="BL57" s="103">
        <v>0</v>
      </c>
      <c r="BM57" s="104"/>
      <c r="BN57" s="104"/>
      <c r="BO57" s="104"/>
      <c r="BP57" s="105"/>
      <c r="BQ57" s="103">
        <v>0</v>
      </c>
      <c r="BR57" s="104"/>
      <c r="BS57" s="104"/>
      <c r="BT57" s="105"/>
      <c r="BU57" s="103">
        <f>IF(ISNUMBER(BG57),BG57,0)+IF(ISNUMBER(BL57),BL57,0)</f>
        <v>670000</v>
      </c>
      <c r="BV57" s="104"/>
      <c r="BW57" s="104"/>
      <c r="BX57" s="104"/>
      <c r="BY57" s="105"/>
    </row>
    <row r="59" spans="1:79" ht="14.25" customHeight="1" x14ac:dyDescent="0.2">
      <c r="A59" s="29" t="s">
        <v>243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</row>
    <row r="60" spans="1:79" ht="15" customHeight="1" x14ac:dyDescent="0.2">
      <c r="A60" s="44" t="s">
        <v>230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</row>
    <row r="61" spans="1:79" ht="23.1" customHeight="1" x14ac:dyDescent="0.2">
      <c r="A61" s="61" t="s">
        <v>119</v>
      </c>
      <c r="B61" s="62"/>
      <c r="C61" s="62"/>
      <c r="D61" s="62"/>
      <c r="E61" s="63"/>
      <c r="F61" s="27" t="s">
        <v>19</v>
      </c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36" t="s">
        <v>231</v>
      </c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8"/>
      <c r="AN61" s="36" t="s">
        <v>234</v>
      </c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8"/>
      <c r="BG61" s="36" t="s">
        <v>241</v>
      </c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8"/>
    </row>
    <row r="62" spans="1:79" ht="51.75" customHeight="1" x14ac:dyDescent="0.2">
      <c r="A62" s="64"/>
      <c r="B62" s="65"/>
      <c r="C62" s="65"/>
      <c r="D62" s="65"/>
      <c r="E62" s="66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36" t="s">
        <v>4</v>
      </c>
      <c r="V62" s="37"/>
      <c r="W62" s="37"/>
      <c r="X62" s="37"/>
      <c r="Y62" s="38"/>
      <c r="Z62" s="36" t="s">
        <v>3</v>
      </c>
      <c r="AA62" s="37"/>
      <c r="AB62" s="37"/>
      <c r="AC62" s="37"/>
      <c r="AD62" s="38"/>
      <c r="AE62" s="51" t="s">
        <v>116</v>
      </c>
      <c r="AF62" s="52"/>
      <c r="AG62" s="52"/>
      <c r="AH62" s="53"/>
      <c r="AI62" s="36" t="s">
        <v>5</v>
      </c>
      <c r="AJ62" s="37"/>
      <c r="AK62" s="37"/>
      <c r="AL62" s="37"/>
      <c r="AM62" s="38"/>
      <c r="AN62" s="36" t="s">
        <v>4</v>
      </c>
      <c r="AO62" s="37"/>
      <c r="AP62" s="37"/>
      <c r="AQ62" s="37"/>
      <c r="AR62" s="38"/>
      <c r="AS62" s="36" t="s">
        <v>3</v>
      </c>
      <c r="AT62" s="37"/>
      <c r="AU62" s="37"/>
      <c r="AV62" s="37"/>
      <c r="AW62" s="38"/>
      <c r="AX62" s="51" t="s">
        <v>116</v>
      </c>
      <c r="AY62" s="52"/>
      <c r="AZ62" s="52"/>
      <c r="BA62" s="53"/>
      <c r="BB62" s="36" t="s">
        <v>96</v>
      </c>
      <c r="BC62" s="37"/>
      <c r="BD62" s="37"/>
      <c r="BE62" s="37"/>
      <c r="BF62" s="38"/>
      <c r="BG62" s="36" t="s">
        <v>4</v>
      </c>
      <c r="BH62" s="37"/>
      <c r="BI62" s="37"/>
      <c r="BJ62" s="37"/>
      <c r="BK62" s="38"/>
      <c r="BL62" s="36" t="s">
        <v>3</v>
      </c>
      <c r="BM62" s="37"/>
      <c r="BN62" s="37"/>
      <c r="BO62" s="37"/>
      <c r="BP62" s="38"/>
      <c r="BQ62" s="51" t="s">
        <v>116</v>
      </c>
      <c r="BR62" s="52"/>
      <c r="BS62" s="52"/>
      <c r="BT62" s="53"/>
      <c r="BU62" s="27" t="s">
        <v>97</v>
      </c>
      <c r="BV62" s="27"/>
      <c r="BW62" s="27"/>
      <c r="BX62" s="27"/>
      <c r="BY62" s="27"/>
    </row>
    <row r="63" spans="1:79" ht="15" customHeight="1" x14ac:dyDescent="0.2">
      <c r="A63" s="36">
        <v>1</v>
      </c>
      <c r="B63" s="37"/>
      <c r="C63" s="37"/>
      <c r="D63" s="37"/>
      <c r="E63" s="38"/>
      <c r="F63" s="36">
        <v>2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8"/>
      <c r="U63" s="36">
        <v>3</v>
      </c>
      <c r="V63" s="37"/>
      <c r="W63" s="37"/>
      <c r="X63" s="37"/>
      <c r="Y63" s="38"/>
      <c r="Z63" s="36">
        <v>4</v>
      </c>
      <c r="AA63" s="37"/>
      <c r="AB63" s="37"/>
      <c r="AC63" s="37"/>
      <c r="AD63" s="38"/>
      <c r="AE63" s="36">
        <v>5</v>
      </c>
      <c r="AF63" s="37"/>
      <c r="AG63" s="37"/>
      <c r="AH63" s="38"/>
      <c r="AI63" s="36">
        <v>6</v>
      </c>
      <c r="AJ63" s="37"/>
      <c r="AK63" s="37"/>
      <c r="AL63" s="37"/>
      <c r="AM63" s="38"/>
      <c r="AN63" s="36">
        <v>7</v>
      </c>
      <c r="AO63" s="37"/>
      <c r="AP63" s="37"/>
      <c r="AQ63" s="37"/>
      <c r="AR63" s="38"/>
      <c r="AS63" s="36">
        <v>8</v>
      </c>
      <c r="AT63" s="37"/>
      <c r="AU63" s="37"/>
      <c r="AV63" s="37"/>
      <c r="AW63" s="38"/>
      <c r="AX63" s="36">
        <v>9</v>
      </c>
      <c r="AY63" s="37"/>
      <c r="AZ63" s="37"/>
      <c r="BA63" s="38"/>
      <c r="BB63" s="36">
        <v>10</v>
      </c>
      <c r="BC63" s="37"/>
      <c r="BD63" s="37"/>
      <c r="BE63" s="37"/>
      <c r="BF63" s="38"/>
      <c r="BG63" s="36">
        <v>11</v>
      </c>
      <c r="BH63" s="37"/>
      <c r="BI63" s="37"/>
      <c r="BJ63" s="37"/>
      <c r="BK63" s="38"/>
      <c r="BL63" s="36">
        <v>12</v>
      </c>
      <c r="BM63" s="37"/>
      <c r="BN63" s="37"/>
      <c r="BO63" s="37"/>
      <c r="BP63" s="38"/>
      <c r="BQ63" s="36">
        <v>13</v>
      </c>
      <c r="BR63" s="37"/>
      <c r="BS63" s="37"/>
      <c r="BT63" s="38"/>
      <c r="BU63" s="27">
        <v>14</v>
      </c>
      <c r="BV63" s="27"/>
      <c r="BW63" s="27"/>
      <c r="BX63" s="27"/>
      <c r="BY63" s="27"/>
    </row>
    <row r="64" spans="1:79" s="1" customFormat="1" ht="13.5" hidden="1" customHeight="1" x14ac:dyDescent="0.2">
      <c r="A64" s="39" t="s">
        <v>64</v>
      </c>
      <c r="B64" s="40"/>
      <c r="C64" s="40"/>
      <c r="D64" s="40"/>
      <c r="E64" s="41"/>
      <c r="F64" s="39" t="s">
        <v>57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1"/>
      <c r="U64" s="39" t="s">
        <v>65</v>
      </c>
      <c r="V64" s="40"/>
      <c r="W64" s="40"/>
      <c r="X64" s="40"/>
      <c r="Y64" s="41"/>
      <c r="Z64" s="39" t="s">
        <v>66</v>
      </c>
      <c r="AA64" s="40"/>
      <c r="AB64" s="40"/>
      <c r="AC64" s="40"/>
      <c r="AD64" s="41"/>
      <c r="AE64" s="39" t="s">
        <v>91</v>
      </c>
      <c r="AF64" s="40"/>
      <c r="AG64" s="40"/>
      <c r="AH64" s="41"/>
      <c r="AI64" s="47" t="s">
        <v>170</v>
      </c>
      <c r="AJ64" s="48"/>
      <c r="AK64" s="48"/>
      <c r="AL64" s="48"/>
      <c r="AM64" s="49"/>
      <c r="AN64" s="39" t="s">
        <v>67</v>
      </c>
      <c r="AO64" s="40"/>
      <c r="AP64" s="40"/>
      <c r="AQ64" s="40"/>
      <c r="AR64" s="41"/>
      <c r="AS64" s="39" t="s">
        <v>68</v>
      </c>
      <c r="AT64" s="40"/>
      <c r="AU64" s="40"/>
      <c r="AV64" s="40"/>
      <c r="AW64" s="41"/>
      <c r="AX64" s="39" t="s">
        <v>92</v>
      </c>
      <c r="AY64" s="40"/>
      <c r="AZ64" s="40"/>
      <c r="BA64" s="41"/>
      <c r="BB64" s="47" t="s">
        <v>170</v>
      </c>
      <c r="BC64" s="48"/>
      <c r="BD64" s="48"/>
      <c r="BE64" s="48"/>
      <c r="BF64" s="49"/>
      <c r="BG64" s="39" t="s">
        <v>58</v>
      </c>
      <c r="BH64" s="40"/>
      <c r="BI64" s="40"/>
      <c r="BJ64" s="40"/>
      <c r="BK64" s="41"/>
      <c r="BL64" s="39" t="s">
        <v>59</v>
      </c>
      <c r="BM64" s="40"/>
      <c r="BN64" s="40"/>
      <c r="BO64" s="40"/>
      <c r="BP64" s="41"/>
      <c r="BQ64" s="39" t="s">
        <v>93</v>
      </c>
      <c r="BR64" s="40"/>
      <c r="BS64" s="40"/>
      <c r="BT64" s="41"/>
      <c r="BU64" s="50" t="s">
        <v>170</v>
      </c>
      <c r="BV64" s="50"/>
      <c r="BW64" s="50"/>
      <c r="BX64" s="50"/>
      <c r="BY64" s="50"/>
      <c r="CA64" t="s">
        <v>27</v>
      </c>
    </row>
    <row r="65" spans="1:79" s="6" customFormat="1" ht="12.75" customHeight="1" x14ac:dyDescent="0.2">
      <c r="A65" s="85"/>
      <c r="B65" s="86"/>
      <c r="C65" s="86"/>
      <c r="D65" s="86"/>
      <c r="E65" s="87"/>
      <c r="F65" s="85" t="s">
        <v>147</v>
      </c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7"/>
      <c r="U65" s="103"/>
      <c r="V65" s="104"/>
      <c r="W65" s="104"/>
      <c r="X65" s="104"/>
      <c r="Y65" s="105"/>
      <c r="Z65" s="103"/>
      <c r="AA65" s="104"/>
      <c r="AB65" s="104"/>
      <c r="AC65" s="104"/>
      <c r="AD65" s="105"/>
      <c r="AE65" s="103"/>
      <c r="AF65" s="104"/>
      <c r="AG65" s="104"/>
      <c r="AH65" s="105"/>
      <c r="AI65" s="103">
        <f>IF(ISNUMBER(U65),U65,0)+IF(ISNUMBER(Z65),Z65,0)</f>
        <v>0</v>
      </c>
      <c r="AJ65" s="104"/>
      <c r="AK65" s="104"/>
      <c r="AL65" s="104"/>
      <c r="AM65" s="105"/>
      <c r="AN65" s="103"/>
      <c r="AO65" s="104"/>
      <c r="AP65" s="104"/>
      <c r="AQ65" s="104"/>
      <c r="AR65" s="105"/>
      <c r="AS65" s="103"/>
      <c r="AT65" s="104"/>
      <c r="AU65" s="104"/>
      <c r="AV65" s="104"/>
      <c r="AW65" s="105"/>
      <c r="AX65" s="103"/>
      <c r="AY65" s="104"/>
      <c r="AZ65" s="104"/>
      <c r="BA65" s="105"/>
      <c r="BB65" s="103">
        <f>IF(ISNUMBER(AN65),AN65,0)+IF(ISNUMBER(AS65),AS65,0)</f>
        <v>0</v>
      </c>
      <c r="BC65" s="104"/>
      <c r="BD65" s="104"/>
      <c r="BE65" s="104"/>
      <c r="BF65" s="105"/>
      <c r="BG65" s="103"/>
      <c r="BH65" s="104"/>
      <c r="BI65" s="104"/>
      <c r="BJ65" s="104"/>
      <c r="BK65" s="105"/>
      <c r="BL65" s="103"/>
      <c r="BM65" s="104"/>
      <c r="BN65" s="104"/>
      <c r="BO65" s="104"/>
      <c r="BP65" s="105"/>
      <c r="BQ65" s="103"/>
      <c r="BR65" s="104"/>
      <c r="BS65" s="104"/>
      <c r="BT65" s="105"/>
      <c r="BU65" s="103">
        <f>IF(ISNUMBER(BG65),BG65,0)+IF(ISNUMBER(BL65),BL65,0)</f>
        <v>0</v>
      </c>
      <c r="BV65" s="104"/>
      <c r="BW65" s="104"/>
      <c r="BX65" s="104"/>
      <c r="BY65" s="105"/>
      <c r="CA65" s="6" t="s">
        <v>28</v>
      </c>
    </row>
    <row r="67" spans="1:79" ht="14.25" customHeight="1" x14ac:dyDescent="0.2">
      <c r="A67" s="29" t="s">
        <v>258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</row>
    <row r="68" spans="1:79" ht="15" customHeight="1" x14ac:dyDescent="0.2">
      <c r="A68" s="44" t="s">
        <v>230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</row>
    <row r="69" spans="1:79" ht="23.1" customHeight="1" x14ac:dyDescent="0.2">
      <c r="A69" s="61" t="s">
        <v>118</v>
      </c>
      <c r="B69" s="62"/>
      <c r="C69" s="62"/>
      <c r="D69" s="63"/>
      <c r="E69" s="54" t="s">
        <v>19</v>
      </c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6"/>
      <c r="X69" s="36" t="s">
        <v>252</v>
      </c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8"/>
      <c r="AR69" s="27" t="s">
        <v>257</v>
      </c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</row>
    <row r="70" spans="1:79" ht="48.75" customHeight="1" x14ac:dyDescent="0.2">
      <c r="A70" s="64"/>
      <c r="B70" s="65"/>
      <c r="C70" s="65"/>
      <c r="D70" s="66"/>
      <c r="E70" s="57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9"/>
      <c r="X70" s="54" t="s">
        <v>4</v>
      </c>
      <c r="Y70" s="55"/>
      <c r="Z70" s="55"/>
      <c r="AA70" s="55"/>
      <c r="AB70" s="56"/>
      <c r="AC70" s="54" t="s">
        <v>3</v>
      </c>
      <c r="AD70" s="55"/>
      <c r="AE70" s="55"/>
      <c r="AF70" s="55"/>
      <c r="AG70" s="56"/>
      <c r="AH70" s="51" t="s">
        <v>116</v>
      </c>
      <c r="AI70" s="52"/>
      <c r="AJ70" s="52"/>
      <c r="AK70" s="52"/>
      <c r="AL70" s="53"/>
      <c r="AM70" s="36" t="s">
        <v>5</v>
      </c>
      <c r="AN70" s="37"/>
      <c r="AO70" s="37"/>
      <c r="AP70" s="37"/>
      <c r="AQ70" s="38"/>
      <c r="AR70" s="36" t="s">
        <v>4</v>
      </c>
      <c r="AS70" s="37"/>
      <c r="AT70" s="37"/>
      <c r="AU70" s="37"/>
      <c r="AV70" s="38"/>
      <c r="AW70" s="36" t="s">
        <v>3</v>
      </c>
      <c r="AX70" s="37"/>
      <c r="AY70" s="37"/>
      <c r="AZ70" s="37"/>
      <c r="BA70" s="38"/>
      <c r="BB70" s="51" t="s">
        <v>116</v>
      </c>
      <c r="BC70" s="52"/>
      <c r="BD70" s="52"/>
      <c r="BE70" s="52"/>
      <c r="BF70" s="53"/>
      <c r="BG70" s="36" t="s">
        <v>96</v>
      </c>
      <c r="BH70" s="37"/>
      <c r="BI70" s="37"/>
      <c r="BJ70" s="37"/>
      <c r="BK70" s="38"/>
    </row>
    <row r="71" spans="1:79" ht="12.75" customHeight="1" x14ac:dyDescent="0.2">
      <c r="A71" s="36">
        <v>1</v>
      </c>
      <c r="B71" s="37"/>
      <c r="C71" s="37"/>
      <c r="D71" s="38"/>
      <c r="E71" s="36">
        <v>2</v>
      </c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8"/>
      <c r="X71" s="36">
        <v>3</v>
      </c>
      <c r="Y71" s="37"/>
      <c r="Z71" s="37"/>
      <c r="AA71" s="37"/>
      <c r="AB71" s="38"/>
      <c r="AC71" s="36">
        <v>4</v>
      </c>
      <c r="AD71" s="37"/>
      <c r="AE71" s="37"/>
      <c r="AF71" s="37"/>
      <c r="AG71" s="38"/>
      <c r="AH71" s="36">
        <v>5</v>
      </c>
      <c r="AI71" s="37"/>
      <c r="AJ71" s="37"/>
      <c r="AK71" s="37"/>
      <c r="AL71" s="38"/>
      <c r="AM71" s="36">
        <v>6</v>
      </c>
      <c r="AN71" s="37"/>
      <c r="AO71" s="37"/>
      <c r="AP71" s="37"/>
      <c r="AQ71" s="38"/>
      <c r="AR71" s="36">
        <v>7</v>
      </c>
      <c r="AS71" s="37"/>
      <c r="AT71" s="37"/>
      <c r="AU71" s="37"/>
      <c r="AV71" s="38"/>
      <c r="AW71" s="36">
        <v>8</v>
      </c>
      <c r="AX71" s="37"/>
      <c r="AY71" s="37"/>
      <c r="AZ71" s="37"/>
      <c r="BA71" s="38"/>
      <c r="BB71" s="36">
        <v>9</v>
      </c>
      <c r="BC71" s="37"/>
      <c r="BD71" s="37"/>
      <c r="BE71" s="37"/>
      <c r="BF71" s="38"/>
      <c r="BG71" s="36">
        <v>10</v>
      </c>
      <c r="BH71" s="37"/>
      <c r="BI71" s="37"/>
      <c r="BJ71" s="37"/>
      <c r="BK71" s="38"/>
    </row>
    <row r="72" spans="1:79" s="1" customFormat="1" ht="12.75" hidden="1" customHeight="1" x14ac:dyDescent="0.2">
      <c r="A72" s="39" t="s">
        <v>64</v>
      </c>
      <c r="B72" s="40"/>
      <c r="C72" s="40"/>
      <c r="D72" s="41"/>
      <c r="E72" s="39" t="s">
        <v>57</v>
      </c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1"/>
      <c r="X72" s="67" t="s">
        <v>60</v>
      </c>
      <c r="Y72" s="68"/>
      <c r="Z72" s="68"/>
      <c r="AA72" s="68"/>
      <c r="AB72" s="69"/>
      <c r="AC72" s="67" t="s">
        <v>61</v>
      </c>
      <c r="AD72" s="68"/>
      <c r="AE72" s="68"/>
      <c r="AF72" s="68"/>
      <c r="AG72" s="69"/>
      <c r="AH72" s="39" t="s">
        <v>94</v>
      </c>
      <c r="AI72" s="40"/>
      <c r="AJ72" s="40"/>
      <c r="AK72" s="40"/>
      <c r="AL72" s="41"/>
      <c r="AM72" s="47" t="s">
        <v>171</v>
      </c>
      <c r="AN72" s="48"/>
      <c r="AO72" s="48"/>
      <c r="AP72" s="48"/>
      <c r="AQ72" s="49"/>
      <c r="AR72" s="39" t="s">
        <v>62</v>
      </c>
      <c r="AS72" s="40"/>
      <c r="AT72" s="40"/>
      <c r="AU72" s="40"/>
      <c r="AV72" s="41"/>
      <c r="AW72" s="39" t="s">
        <v>63</v>
      </c>
      <c r="AX72" s="40"/>
      <c r="AY72" s="40"/>
      <c r="AZ72" s="40"/>
      <c r="BA72" s="41"/>
      <c r="BB72" s="39" t="s">
        <v>95</v>
      </c>
      <c r="BC72" s="40"/>
      <c r="BD72" s="40"/>
      <c r="BE72" s="40"/>
      <c r="BF72" s="41"/>
      <c r="BG72" s="47" t="s">
        <v>171</v>
      </c>
      <c r="BH72" s="48"/>
      <c r="BI72" s="48"/>
      <c r="BJ72" s="48"/>
      <c r="BK72" s="49"/>
      <c r="CA72" t="s">
        <v>29</v>
      </c>
    </row>
    <row r="73" spans="1:79" s="98" customFormat="1" ht="12.75" customHeight="1" x14ac:dyDescent="0.2">
      <c r="A73" s="88">
        <v>2111</v>
      </c>
      <c r="B73" s="89"/>
      <c r="C73" s="89"/>
      <c r="D73" s="90"/>
      <c r="E73" s="91" t="s">
        <v>174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3"/>
      <c r="X73" s="95">
        <v>561100</v>
      </c>
      <c r="Y73" s="96"/>
      <c r="Z73" s="96"/>
      <c r="AA73" s="96"/>
      <c r="AB73" s="97"/>
      <c r="AC73" s="95">
        <v>0</v>
      </c>
      <c r="AD73" s="96"/>
      <c r="AE73" s="96"/>
      <c r="AF73" s="96"/>
      <c r="AG73" s="97"/>
      <c r="AH73" s="95">
        <v>0</v>
      </c>
      <c r="AI73" s="96"/>
      <c r="AJ73" s="96"/>
      <c r="AK73" s="96"/>
      <c r="AL73" s="97"/>
      <c r="AM73" s="95">
        <f>IF(ISNUMBER(X73),X73,0)+IF(ISNUMBER(AC73),AC73,0)</f>
        <v>561100</v>
      </c>
      <c r="AN73" s="96"/>
      <c r="AO73" s="96"/>
      <c r="AP73" s="96"/>
      <c r="AQ73" s="97"/>
      <c r="AR73" s="95">
        <v>589000</v>
      </c>
      <c r="AS73" s="96"/>
      <c r="AT73" s="96"/>
      <c r="AU73" s="96"/>
      <c r="AV73" s="97"/>
      <c r="AW73" s="95">
        <v>0</v>
      </c>
      <c r="AX73" s="96"/>
      <c r="AY73" s="96"/>
      <c r="AZ73" s="96"/>
      <c r="BA73" s="97"/>
      <c r="BB73" s="95">
        <v>0</v>
      </c>
      <c r="BC73" s="96"/>
      <c r="BD73" s="96"/>
      <c r="BE73" s="96"/>
      <c r="BF73" s="97"/>
      <c r="BG73" s="94">
        <f>IF(ISNUMBER(AR73),AR73,0)+IF(ISNUMBER(AW73),AW73,0)</f>
        <v>589000</v>
      </c>
      <c r="BH73" s="94"/>
      <c r="BI73" s="94"/>
      <c r="BJ73" s="94"/>
      <c r="BK73" s="94"/>
      <c r="CA73" s="98" t="s">
        <v>30</v>
      </c>
    </row>
    <row r="74" spans="1:79" s="98" customFormat="1" ht="12.75" customHeight="1" x14ac:dyDescent="0.2">
      <c r="A74" s="88">
        <v>2120</v>
      </c>
      <c r="B74" s="89"/>
      <c r="C74" s="89"/>
      <c r="D74" s="90"/>
      <c r="E74" s="91" t="s">
        <v>175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3"/>
      <c r="X74" s="95">
        <v>123500</v>
      </c>
      <c r="Y74" s="96"/>
      <c r="Z74" s="96"/>
      <c r="AA74" s="96"/>
      <c r="AB74" s="97"/>
      <c r="AC74" s="95">
        <v>0</v>
      </c>
      <c r="AD74" s="96"/>
      <c r="AE74" s="96"/>
      <c r="AF74" s="96"/>
      <c r="AG74" s="97"/>
      <c r="AH74" s="95">
        <v>0</v>
      </c>
      <c r="AI74" s="96"/>
      <c r="AJ74" s="96"/>
      <c r="AK74" s="96"/>
      <c r="AL74" s="97"/>
      <c r="AM74" s="95">
        <f>IF(ISNUMBER(X74),X74,0)+IF(ISNUMBER(AC74),AC74,0)</f>
        <v>123500</v>
      </c>
      <c r="AN74" s="96"/>
      <c r="AO74" s="96"/>
      <c r="AP74" s="96"/>
      <c r="AQ74" s="97"/>
      <c r="AR74" s="95">
        <v>129700</v>
      </c>
      <c r="AS74" s="96"/>
      <c r="AT74" s="96"/>
      <c r="AU74" s="96"/>
      <c r="AV74" s="97"/>
      <c r="AW74" s="95">
        <v>0</v>
      </c>
      <c r="AX74" s="96"/>
      <c r="AY74" s="96"/>
      <c r="AZ74" s="96"/>
      <c r="BA74" s="97"/>
      <c r="BB74" s="95">
        <v>0</v>
      </c>
      <c r="BC74" s="96"/>
      <c r="BD74" s="96"/>
      <c r="BE74" s="96"/>
      <c r="BF74" s="97"/>
      <c r="BG74" s="94">
        <f>IF(ISNUMBER(AR74),AR74,0)+IF(ISNUMBER(AW74),AW74,0)</f>
        <v>129700</v>
      </c>
      <c r="BH74" s="94"/>
      <c r="BI74" s="94"/>
      <c r="BJ74" s="94"/>
      <c r="BK74" s="94"/>
    </row>
    <row r="75" spans="1:79" s="98" customFormat="1" ht="12.75" customHeight="1" x14ac:dyDescent="0.2">
      <c r="A75" s="88">
        <v>2210</v>
      </c>
      <c r="B75" s="89"/>
      <c r="C75" s="89"/>
      <c r="D75" s="90"/>
      <c r="E75" s="91" t="s">
        <v>176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3"/>
      <c r="X75" s="95">
        <v>5200</v>
      </c>
      <c r="Y75" s="96"/>
      <c r="Z75" s="96"/>
      <c r="AA75" s="96"/>
      <c r="AB75" s="97"/>
      <c r="AC75" s="95">
        <v>0</v>
      </c>
      <c r="AD75" s="96"/>
      <c r="AE75" s="96"/>
      <c r="AF75" s="96"/>
      <c r="AG75" s="97"/>
      <c r="AH75" s="95">
        <v>0</v>
      </c>
      <c r="AI75" s="96"/>
      <c r="AJ75" s="96"/>
      <c r="AK75" s="96"/>
      <c r="AL75" s="97"/>
      <c r="AM75" s="95">
        <f>IF(ISNUMBER(X75),X75,0)+IF(ISNUMBER(AC75),AC75,0)</f>
        <v>5200</v>
      </c>
      <c r="AN75" s="96"/>
      <c r="AO75" s="96"/>
      <c r="AP75" s="96"/>
      <c r="AQ75" s="97"/>
      <c r="AR75" s="95">
        <v>5500</v>
      </c>
      <c r="AS75" s="96"/>
      <c r="AT75" s="96"/>
      <c r="AU75" s="96"/>
      <c r="AV75" s="97"/>
      <c r="AW75" s="95">
        <v>0</v>
      </c>
      <c r="AX75" s="96"/>
      <c r="AY75" s="96"/>
      <c r="AZ75" s="96"/>
      <c r="BA75" s="97"/>
      <c r="BB75" s="95">
        <v>0</v>
      </c>
      <c r="BC75" s="96"/>
      <c r="BD75" s="96"/>
      <c r="BE75" s="96"/>
      <c r="BF75" s="97"/>
      <c r="BG75" s="94">
        <f>IF(ISNUMBER(AR75),AR75,0)+IF(ISNUMBER(AW75),AW75,0)</f>
        <v>5500</v>
      </c>
      <c r="BH75" s="94"/>
      <c r="BI75" s="94"/>
      <c r="BJ75" s="94"/>
      <c r="BK75" s="94"/>
    </row>
    <row r="76" spans="1:79" s="98" customFormat="1" ht="12.75" customHeight="1" x14ac:dyDescent="0.2">
      <c r="A76" s="88">
        <v>2240</v>
      </c>
      <c r="B76" s="89"/>
      <c r="C76" s="89"/>
      <c r="D76" s="90"/>
      <c r="E76" s="91" t="s">
        <v>177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5">
        <v>6300</v>
      </c>
      <c r="Y76" s="96"/>
      <c r="Z76" s="96"/>
      <c r="AA76" s="96"/>
      <c r="AB76" s="97"/>
      <c r="AC76" s="95">
        <v>0</v>
      </c>
      <c r="AD76" s="96"/>
      <c r="AE76" s="96"/>
      <c r="AF76" s="96"/>
      <c r="AG76" s="97"/>
      <c r="AH76" s="95">
        <v>0</v>
      </c>
      <c r="AI76" s="96"/>
      <c r="AJ76" s="96"/>
      <c r="AK76" s="96"/>
      <c r="AL76" s="97"/>
      <c r="AM76" s="95">
        <f>IF(ISNUMBER(X76),X76,0)+IF(ISNUMBER(AC76),AC76,0)</f>
        <v>6300</v>
      </c>
      <c r="AN76" s="96"/>
      <c r="AO76" s="96"/>
      <c r="AP76" s="96"/>
      <c r="AQ76" s="97"/>
      <c r="AR76" s="95">
        <v>6600</v>
      </c>
      <c r="AS76" s="96"/>
      <c r="AT76" s="96"/>
      <c r="AU76" s="96"/>
      <c r="AV76" s="97"/>
      <c r="AW76" s="95">
        <v>0</v>
      </c>
      <c r="AX76" s="96"/>
      <c r="AY76" s="96"/>
      <c r="AZ76" s="96"/>
      <c r="BA76" s="97"/>
      <c r="BB76" s="95">
        <v>0</v>
      </c>
      <c r="BC76" s="96"/>
      <c r="BD76" s="96"/>
      <c r="BE76" s="96"/>
      <c r="BF76" s="97"/>
      <c r="BG76" s="94">
        <f>IF(ISNUMBER(AR76),AR76,0)+IF(ISNUMBER(AW76),AW76,0)</f>
        <v>6600</v>
      </c>
      <c r="BH76" s="94"/>
      <c r="BI76" s="94"/>
      <c r="BJ76" s="94"/>
      <c r="BK76" s="94"/>
    </row>
    <row r="77" spans="1:79" s="98" customFormat="1" ht="12.75" customHeight="1" x14ac:dyDescent="0.2">
      <c r="A77" s="88">
        <v>2250</v>
      </c>
      <c r="B77" s="89"/>
      <c r="C77" s="89"/>
      <c r="D77" s="90"/>
      <c r="E77" s="91" t="s">
        <v>178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3"/>
      <c r="X77" s="95">
        <v>4200</v>
      </c>
      <c r="Y77" s="96"/>
      <c r="Z77" s="96"/>
      <c r="AA77" s="96"/>
      <c r="AB77" s="97"/>
      <c r="AC77" s="95">
        <v>0</v>
      </c>
      <c r="AD77" s="96"/>
      <c r="AE77" s="96"/>
      <c r="AF77" s="96"/>
      <c r="AG77" s="97"/>
      <c r="AH77" s="95">
        <v>0</v>
      </c>
      <c r="AI77" s="96"/>
      <c r="AJ77" s="96"/>
      <c r="AK77" s="96"/>
      <c r="AL77" s="97"/>
      <c r="AM77" s="95">
        <f>IF(ISNUMBER(X77),X77,0)+IF(ISNUMBER(AC77),AC77,0)</f>
        <v>4200</v>
      </c>
      <c r="AN77" s="96"/>
      <c r="AO77" s="96"/>
      <c r="AP77" s="96"/>
      <c r="AQ77" s="97"/>
      <c r="AR77" s="95">
        <v>4500</v>
      </c>
      <c r="AS77" s="96"/>
      <c r="AT77" s="96"/>
      <c r="AU77" s="96"/>
      <c r="AV77" s="97"/>
      <c r="AW77" s="95">
        <v>0</v>
      </c>
      <c r="AX77" s="96"/>
      <c r="AY77" s="96"/>
      <c r="AZ77" s="96"/>
      <c r="BA77" s="97"/>
      <c r="BB77" s="95">
        <v>0</v>
      </c>
      <c r="BC77" s="96"/>
      <c r="BD77" s="96"/>
      <c r="BE77" s="96"/>
      <c r="BF77" s="97"/>
      <c r="BG77" s="94">
        <f>IF(ISNUMBER(AR77),AR77,0)+IF(ISNUMBER(AW77),AW77,0)</f>
        <v>4500</v>
      </c>
      <c r="BH77" s="94"/>
      <c r="BI77" s="94"/>
      <c r="BJ77" s="94"/>
      <c r="BK77" s="94"/>
    </row>
    <row r="78" spans="1:79" s="98" customFormat="1" ht="25.5" customHeight="1" x14ac:dyDescent="0.2">
      <c r="A78" s="88">
        <v>2282</v>
      </c>
      <c r="B78" s="89"/>
      <c r="C78" s="89"/>
      <c r="D78" s="90"/>
      <c r="E78" s="91" t="s">
        <v>179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3"/>
      <c r="X78" s="95">
        <v>3100</v>
      </c>
      <c r="Y78" s="96"/>
      <c r="Z78" s="96"/>
      <c r="AA78" s="96"/>
      <c r="AB78" s="97"/>
      <c r="AC78" s="95">
        <v>0</v>
      </c>
      <c r="AD78" s="96"/>
      <c r="AE78" s="96"/>
      <c r="AF78" s="96"/>
      <c r="AG78" s="97"/>
      <c r="AH78" s="95">
        <v>0</v>
      </c>
      <c r="AI78" s="96"/>
      <c r="AJ78" s="96"/>
      <c r="AK78" s="96"/>
      <c r="AL78" s="97"/>
      <c r="AM78" s="95">
        <f>IF(ISNUMBER(X78),X78,0)+IF(ISNUMBER(AC78),AC78,0)</f>
        <v>3100</v>
      </c>
      <c r="AN78" s="96"/>
      <c r="AO78" s="96"/>
      <c r="AP78" s="96"/>
      <c r="AQ78" s="97"/>
      <c r="AR78" s="95">
        <v>3300</v>
      </c>
      <c r="AS78" s="96"/>
      <c r="AT78" s="96"/>
      <c r="AU78" s="96"/>
      <c r="AV78" s="97"/>
      <c r="AW78" s="95">
        <v>0</v>
      </c>
      <c r="AX78" s="96"/>
      <c r="AY78" s="96"/>
      <c r="AZ78" s="96"/>
      <c r="BA78" s="97"/>
      <c r="BB78" s="95">
        <v>0</v>
      </c>
      <c r="BC78" s="96"/>
      <c r="BD78" s="96"/>
      <c r="BE78" s="96"/>
      <c r="BF78" s="97"/>
      <c r="BG78" s="94">
        <f>IF(ISNUMBER(AR78),AR78,0)+IF(ISNUMBER(AW78),AW78,0)</f>
        <v>3300</v>
      </c>
      <c r="BH78" s="94"/>
      <c r="BI78" s="94"/>
      <c r="BJ78" s="94"/>
      <c r="BK78" s="94"/>
    </row>
    <row r="79" spans="1:79" s="98" customFormat="1" ht="12.75" customHeight="1" x14ac:dyDescent="0.2">
      <c r="A79" s="88">
        <v>2800</v>
      </c>
      <c r="B79" s="89"/>
      <c r="C79" s="89"/>
      <c r="D79" s="90"/>
      <c r="E79" s="91" t="s">
        <v>180</v>
      </c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3"/>
      <c r="X79" s="95">
        <v>2100</v>
      </c>
      <c r="Y79" s="96"/>
      <c r="Z79" s="96"/>
      <c r="AA79" s="96"/>
      <c r="AB79" s="97"/>
      <c r="AC79" s="95">
        <v>0</v>
      </c>
      <c r="AD79" s="96"/>
      <c r="AE79" s="96"/>
      <c r="AF79" s="96"/>
      <c r="AG79" s="97"/>
      <c r="AH79" s="95">
        <v>0</v>
      </c>
      <c r="AI79" s="96"/>
      <c r="AJ79" s="96"/>
      <c r="AK79" s="96"/>
      <c r="AL79" s="97"/>
      <c r="AM79" s="95">
        <f>IF(ISNUMBER(X79),X79,0)+IF(ISNUMBER(AC79),AC79,0)</f>
        <v>2100</v>
      </c>
      <c r="AN79" s="96"/>
      <c r="AO79" s="96"/>
      <c r="AP79" s="96"/>
      <c r="AQ79" s="97"/>
      <c r="AR79" s="95">
        <v>2200</v>
      </c>
      <c r="AS79" s="96"/>
      <c r="AT79" s="96"/>
      <c r="AU79" s="96"/>
      <c r="AV79" s="97"/>
      <c r="AW79" s="95">
        <v>0</v>
      </c>
      <c r="AX79" s="96"/>
      <c r="AY79" s="96"/>
      <c r="AZ79" s="96"/>
      <c r="BA79" s="97"/>
      <c r="BB79" s="95">
        <v>0</v>
      </c>
      <c r="BC79" s="96"/>
      <c r="BD79" s="96"/>
      <c r="BE79" s="96"/>
      <c r="BF79" s="97"/>
      <c r="BG79" s="94">
        <f>IF(ISNUMBER(AR79),AR79,0)+IF(ISNUMBER(AW79),AW79,0)</f>
        <v>2200</v>
      </c>
      <c r="BH79" s="94"/>
      <c r="BI79" s="94"/>
      <c r="BJ79" s="94"/>
      <c r="BK79" s="94"/>
    </row>
    <row r="80" spans="1:79" s="6" customFormat="1" ht="12.75" customHeight="1" x14ac:dyDescent="0.2">
      <c r="A80" s="85"/>
      <c r="B80" s="86"/>
      <c r="C80" s="86"/>
      <c r="D80" s="87"/>
      <c r="E80" s="99" t="s">
        <v>147</v>
      </c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1"/>
      <c r="X80" s="103">
        <v>705500</v>
      </c>
      <c r="Y80" s="104"/>
      <c r="Z80" s="104"/>
      <c r="AA80" s="104"/>
      <c r="AB80" s="105"/>
      <c r="AC80" s="103">
        <v>0</v>
      </c>
      <c r="AD80" s="104"/>
      <c r="AE80" s="104"/>
      <c r="AF80" s="104"/>
      <c r="AG80" s="105"/>
      <c r="AH80" s="103">
        <v>0</v>
      </c>
      <c r="AI80" s="104"/>
      <c r="AJ80" s="104"/>
      <c r="AK80" s="104"/>
      <c r="AL80" s="105"/>
      <c r="AM80" s="103">
        <f>IF(ISNUMBER(X80),X80,0)+IF(ISNUMBER(AC80),AC80,0)</f>
        <v>705500</v>
      </c>
      <c r="AN80" s="104"/>
      <c r="AO80" s="104"/>
      <c r="AP80" s="104"/>
      <c r="AQ80" s="105"/>
      <c r="AR80" s="103">
        <v>740800</v>
      </c>
      <c r="AS80" s="104"/>
      <c r="AT80" s="104"/>
      <c r="AU80" s="104"/>
      <c r="AV80" s="105"/>
      <c r="AW80" s="103">
        <v>0</v>
      </c>
      <c r="AX80" s="104"/>
      <c r="AY80" s="104"/>
      <c r="AZ80" s="104"/>
      <c r="BA80" s="105"/>
      <c r="BB80" s="103">
        <v>0</v>
      </c>
      <c r="BC80" s="104"/>
      <c r="BD80" s="104"/>
      <c r="BE80" s="104"/>
      <c r="BF80" s="105"/>
      <c r="BG80" s="102">
        <f>IF(ISNUMBER(AR80),AR80,0)+IF(ISNUMBER(AW80),AW80,0)</f>
        <v>740800</v>
      </c>
      <c r="BH80" s="102"/>
      <c r="BI80" s="102"/>
      <c r="BJ80" s="102"/>
      <c r="BK80" s="102"/>
    </row>
    <row r="82" spans="1:79" ht="14.25" customHeight="1" x14ac:dyDescent="0.2">
      <c r="A82" s="29" t="s">
        <v>259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0.2">
      <c r="A83" s="44" t="s">
        <v>230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</row>
    <row r="84" spans="1:79" ht="23.1" customHeight="1" x14ac:dyDescent="0.2">
      <c r="A84" s="61" t="s">
        <v>119</v>
      </c>
      <c r="B84" s="62"/>
      <c r="C84" s="62"/>
      <c r="D84" s="62"/>
      <c r="E84" s="63"/>
      <c r="F84" s="54" t="s">
        <v>19</v>
      </c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6"/>
      <c r="X84" s="27" t="s">
        <v>252</v>
      </c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36" t="s">
        <v>257</v>
      </c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8"/>
    </row>
    <row r="85" spans="1:79" ht="53.25" customHeight="1" x14ac:dyDescent="0.2">
      <c r="A85" s="64"/>
      <c r="B85" s="65"/>
      <c r="C85" s="65"/>
      <c r="D85" s="65"/>
      <c r="E85" s="66"/>
      <c r="F85" s="57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9"/>
      <c r="X85" s="36" t="s">
        <v>4</v>
      </c>
      <c r="Y85" s="37"/>
      <c r="Z85" s="37"/>
      <c r="AA85" s="37"/>
      <c r="AB85" s="38"/>
      <c r="AC85" s="36" t="s">
        <v>3</v>
      </c>
      <c r="AD85" s="37"/>
      <c r="AE85" s="37"/>
      <c r="AF85" s="37"/>
      <c r="AG85" s="38"/>
      <c r="AH85" s="51" t="s">
        <v>116</v>
      </c>
      <c r="AI85" s="52"/>
      <c r="AJ85" s="52"/>
      <c r="AK85" s="52"/>
      <c r="AL85" s="53"/>
      <c r="AM85" s="36" t="s">
        <v>5</v>
      </c>
      <c r="AN85" s="37"/>
      <c r="AO85" s="37"/>
      <c r="AP85" s="37"/>
      <c r="AQ85" s="38"/>
      <c r="AR85" s="36" t="s">
        <v>4</v>
      </c>
      <c r="AS85" s="37"/>
      <c r="AT85" s="37"/>
      <c r="AU85" s="37"/>
      <c r="AV85" s="38"/>
      <c r="AW85" s="36" t="s">
        <v>3</v>
      </c>
      <c r="AX85" s="37"/>
      <c r="AY85" s="37"/>
      <c r="AZ85" s="37"/>
      <c r="BA85" s="38"/>
      <c r="BB85" s="73" t="s">
        <v>116</v>
      </c>
      <c r="BC85" s="73"/>
      <c r="BD85" s="73"/>
      <c r="BE85" s="73"/>
      <c r="BF85" s="73"/>
      <c r="BG85" s="36" t="s">
        <v>96</v>
      </c>
      <c r="BH85" s="37"/>
      <c r="BI85" s="37"/>
      <c r="BJ85" s="37"/>
      <c r="BK85" s="38"/>
    </row>
    <row r="86" spans="1:79" ht="15" customHeight="1" x14ac:dyDescent="0.2">
      <c r="A86" s="36">
        <v>1</v>
      </c>
      <c r="B86" s="37"/>
      <c r="C86" s="37"/>
      <c r="D86" s="37"/>
      <c r="E86" s="38"/>
      <c r="F86" s="36">
        <v>2</v>
      </c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8"/>
      <c r="X86" s="36">
        <v>3</v>
      </c>
      <c r="Y86" s="37"/>
      <c r="Z86" s="37"/>
      <c r="AA86" s="37"/>
      <c r="AB86" s="38"/>
      <c r="AC86" s="36">
        <v>4</v>
      </c>
      <c r="AD86" s="37"/>
      <c r="AE86" s="37"/>
      <c r="AF86" s="37"/>
      <c r="AG86" s="38"/>
      <c r="AH86" s="36">
        <v>5</v>
      </c>
      <c r="AI86" s="37"/>
      <c r="AJ86" s="37"/>
      <c r="AK86" s="37"/>
      <c r="AL86" s="38"/>
      <c r="AM86" s="36">
        <v>6</v>
      </c>
      <c r="AN86" s="37"/>
      <c r="AO86" s="37"/>
      <c r="AP86" s="37"/>
      <c r="AQ86" s="38"/>
      <c r="AR86" s="36">
        <v>7</v>
      </c>
      <c r="AS86" s="37"/>
      <c r="AT86" s="37"/>
      <c r="AU86" s="37"/>
      <c r="AV86" s="38"/>
      <c r="AW86" s="36">
        <v>8</v>
      </c>
      <c r="AX86" s="37"/>
      <c r="AY86" s="37"/>
      <c r="AZ86" s="37"/>
      <c r="BA86" s="38"/>
      <c r="BB86" s="36">
        <v>9</v>
      </c>
      <c r="BC86" s="37"/>
      <c r="BD86" s="37"/>
      <c r="BE86" s="37"/>
      <c r="BF86" s="38"/>
      <c r="BG86" s="36">
        <v>10</v>
      </c>
      <c r="BH86" s="37"/>
      <c r="BI86" s="37"/>
      <c r="BJ86" s="37"/>
      <c r="BK86" s="38"/>
    </row>
    <row r="87" spans="1:79" s="1" customFormat="1" ht="15" hidden="1" customHeight="1" x14ac:dyDescent="0.2">
      <c r="A87" s="39" t="s">
        <v>64</v>
      </c>
      <c r="B87" s="40"/>
      <c r="C87" s="40"/>
      <c r="D87" s="40"/>
      <c r="E87" s="41"/>
      <c r="F87" s="39" t="s">
        <v>57</v>
      </c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1"/>
      <c r="X87" s="39" t="s">
        <v>60</v>
      </c>
      <c r="Y87" s="40"/>
      <c r="Z87" s="40"/>
      <c r="AA87" s="40"/>
      <c r="AB87" s="41"/>
      <c r="AC87" s="39" t="s">
        <v>61</v>
      </c>
      <c r="AD87" s="40"/>
      <c r="AE87" s="40"/>
      <c r="AF87" s="40"/>
      <c r="AG87" s="41"/>
      <c r="AH87" s="39" t="s">
        <v>94</v>
      </c>
      <c r="AI87" s="40"/>
      <c r="AJ87" s="40"/>
      <c r="AK87" s="40"/>
      <c r="AL87" s="41"/>
      <c r="AM87" s="47" t="s">
        <v>171</v>
      </c>
      <c r="AN87" s="48"/>
      <c r="AO87" s="48"/>
      <c r="AP87" s="48"/>
      <c r="AQ87" s="49"/>
      <c r="AR87" s="39" t="s">
        <v>62</v>
      </c>
      <c r="AS87" s="40"/>
      <c r="AT87" s="40"/>
      <c r="AU87" s="40"/>
      <c r="AV87" s="41"/>
      <c r="AW87" s="39" t="s">
        <v>63</v>
      </c>
      <c r="AX87" s="40"/>
      <c r="AY87" s="40"/>
      <c r="AZ87" s="40"/>
      <c r="BA87" s="41"/>
      <c r="BB87" s="39" t="s">
        <v>95</v>
      </c>
      <c r="BC87" s="40"/>
      <c r="BD87" s="40"/>
      <c r="BE87" s="40"/>
      <c r="BF87" s="41"/>
      <c r="BG87" s="47" t="s">
        <v>171</v>
      </c>
      <c r="BH87" s="48"/>
      <c r="BI87" s="48"/>
      <c r="BJ87" s="48"/>
      <c r="BK87" s="49"/>
      <c r="CA87" t="s">
        <v>31</v>
      </c>
    </row>
    <row r="88" spans="1:79" s="6" customFormat="1" ht="12.75" customHeight="1" x14ac:dyDescent="0.2">
      <c r="A88" s="85"/>
      <c r="B88" s="86"/>
      <c r="C88" s="86"/>
      <c r="D88" s="86"/>
      <c r="E88" s="87"/>
      <c r="F88" s="85" t="s">
        <v>147</v>
      </c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7"/>
      <c r="X88" s="106"/>
      <c r="Y88" s="107"/>
      <c r="Z88" s="107"/>
      <c r="AA88" s="107"/>
      <c r="AB88" s="108"/>
      <c r="AC88" s="106"/>
      <c r="AD88" s="107"/>
      <c r="AE88" s="107"/>
      <c r="AF88" s="107"/>
      <c r="AG88" s="108"/>
      <c r="AH88" s="102"/>
      <c r="AI88" s="102"/>
      <c r="AJ88" s="102"/>
      <c r="AK88" s="102"/>
      <c r="AL88" s="102"/>
      <c r="AM88" s="102">
        <f>IF(ISNUMBER(X88),X88,0)+IF(ISNUMBER(AC88),AC88,0)</f>
        <v>0</v>
      </c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>
        <f>IF(ISNUMBER(AR88),AR88,0)+IF(ISNUMBER(AW88),AW88,0)</f>
        <v>0</v>
      </c>
      <c r="BH88" s="102"/>
      <c r="BI88" s="102"/>
      <c r="BJ88" s="102"/>
      <c r="BK88" s="102"/>
      <c r="CA88" s="6" t="s">
        <v>32</v>
      </c>
    </row>
    <row r="91" spans="1:79" ht="14.25" customHeight="1" x14ac:dyDescent="0.2">
      <c r="A91" s="29" t="s">
        <v>120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4.25" customHeight="1" x14ac:dyDescent="0.2">
      <c r="A92" s="29" t="s">
        <v>244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</row>
    <row r="93" spans="1:79" ht="15" customHeight="1" x14ac:dyDescent="0.2">
      <c r="A93" s="44" t="s">
        <v>230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</row>
    <row r="94" spans="1:79" ht="23.1" customHeight="1" x14ac:dyDescent="0.2">
      <c r="A94" s="54" t="s">
        <v>6</v>
      </c>
      <c r="B94" s="55"/>
      <c r="C94" s="55"/>
      <c r="D94" s="54" t="s">
        <v>121</v>
      </c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6"/>
      <c r="U94" s="36" t="s">
        <v>231</v>
      </c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8"/>
      <c r="AN94" s="36" t="s">
        <v>234</v>
      </c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8"/>
      <c r="BG94" s="27" t="s">
        <v>241</v>
      </c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</row>
    <row r="95" spans="1:79" ht="52.5" customHeight="1" x14ac:dyDescent="0.2">
      <c r="A95" s="57"/>
      <c r="B95" s="58"/>
      <c r="C95" s="58"/>
      <c r="D95" s="57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9"/>
      <c r="U95" s="36" t="s">
        <v>4</v>
      </c>
      <c r="V95" s="37"/>
      <c r="W95" s="37"/>
      <c r="X95" s="37"/>
      <c r="Y95" s="38"/>
      <c r="Z95" s="36" t="s">
        <v>3</v>
      </c>
      <c r="AA95" s="37"/>
      <c r="AB95" s="37"/>
      <c r="AC95" s="37"/>
      <c r="AD95" s="38"/>
      <c r="AE95" s="51" t="s">
        <v>116</v>
      </c>
      <c r="AF95" s="52"/>
      <c r="AG95" s="52"/>
      <c r="AH95" s="53"/>
      <c r="AI95" s="36" t="s">
        <v>5</v>
      </c>
      <c r="AJ95" s="37"/>
      <c r="AK95" s="37"/>
      <c r="AL95" s="37"/>
      <c r="AM95" s="38"/>
      <c r="AN95" s="36" t="s">
        <v>4</v>
      </c>
      <c r="AO95" s="37"/>
      <c r="AP95" s="37"/>
      <c r="AQ95" s="37"/>
      <c r="AR95" s="38"/>
      <c r="AS95" s="36" t="s">
        <v>3</v>
      </c>
      <c r="AT95" s="37"/>
      <c r="AU95" s="37"/>
      <c r="AV95" s="37"/>
      <c r="AW95" s="38"/>
      <c r="AX95" s="51" t="s">
        <v>116</v>
      </c>
      <c r="AY95" s="52"/>
      <c r="AZ95" s="52"/>
      <c r="BA95" s="53"/>
      <c r="BB95" s="36" t="s">
        <v>96</v>
      </c>
      <c r="BC95" s="37"/>
      <c r="BD95" s="37"/>
      <c r="BE95" s="37"/>
      <c r="BF95" s="38"/>
      <c r="BG95" s="36" t="s">
        <v>4</v>
      </c>
      <c r="BH95" s="37"/>
      <c r="BI95" s="37"/>
      <c r="BJ95" s="37"/>
      <c r="BK95" s="38"/>
      <c r="BL95" s="27" t="s">
        <v>3</v>
      </c>
      <c r="BM95" s="27"/>
      <c r="BN95" s="27"/>
      <c r="BO95" s="27"/>
      <c r="BP95" s="27"/>
      <c r="BQ95" s="73" t="s">
        <v>116</v>
      </c>
      <c r="BR95" s="73"/>
      <c r="BS95" s="73"/>
      <c r="BT95" s="73"/>
      <c r="BU95" s="36" t="s">
        <v>97</v>
      </c>
      <c r="BV95" s="37"/>
      <c r="BW95" s="37"/>
      <c r="BX95" s="37"/>
      <c r="BY95" s="38"/>
    </row>
    <row r="96" spans="1:79" ht="15" customHeight="1" x14ac:dyDescent="0.2">
      <c r="A96" s="36">
        <v>1</v>
      </c>
      <c r="B96" s="37"/>
      <c r="C96" s="37"/>
      <c r="D96" s="36">
        <v>2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36">
        <v>3</v>
      </c>
      <c r="V96" s="37"/>
      <c r="W96" s="37"/>
      <c r="X96" s="37"/>
      <c r="Y96" s="38"/>
      <c r="Z96" s="36">
        <v>4</v>
      </c>
      <c r="AA96" s="37"/>
      <c r="AB96" s="37"/>
      <c r="AC96" s="37"/>
      <c r="AD96" s="38"/>
      <c r="AE96" s="36">
        <v>5</v>
      </c>
      <c r="AF96" s="37"/>
      <c r="AG96" s="37"/>
      <c r="AH96" s="38"/>
      <c r="AI96" s="36">
        <v>6</v>
      </c>
      <c r="AJ96" s="37"/>
      <c r="AK96" s="37"/>
      <c r="AL96" s="37"/>
      <c r="AM96" s="38"/>
      <c r="AN96" s="36">
        <v>7</v>
      </c>
      <c r="AO96" s="37"/>
      <c r="AP96" s="37"/>
      <c r="AQ96" s="37"/>
      <c r="AR96" s="38"/>
      <c r="AS96" s="36">
        <v>8</v>
      </c>
      <c r="AT96" s="37"/>
      <c r="AU96" s="37"/>
      <c r="AV96" s="37"/>
      <c r="AW96" s="38"/>
      <c r="AX96" s="27">
        <v>9</v>
      </c>
      <c r="AY96" s="27"/>
      <c r="AZ96" s="27"/>
      <c r="BA96" s="27"/>
      <c r="BB96" s="36">
        <v>10</v>
      </c>
      <c r="BC96" s="37"/>
      <c r="BD96" s="37"/>
      <c r="BE96" s="37"/>
      <c r="BF96" s="38"/>
      <c r="BG96" s="36">
        <v>11</v>
      </c>
      <c r="BH96" s="37"/>
      <c r="BI96" s="37"/>
      <c r="BJ96" s="37"/>
      <c r="BK96" s="38"/>
      <c r="BL96" s="27">
        <v>12</v>
      </c>
      <c r="BM96" s="27"/>
      <c r="BN96" s="27"/>
      <c r="BO96" s="27"/>
      <c r="BP96" s="27"/>
      <c r="BQ96" s="36">
        <v>13</v>
      </c>
      <c r="BR96" s="37"/>
      <c r="BS96" s="37"/>
      <c r="BT96" s="38"/>
      <c r="BU96" s="36">
        <v>14</v>
      </c>
      <c r="BV96" s="37"/>
      <c r="BW96" s="37"/>
      <c r="BX96" s="37"/>
      <c r="BY96" s="38"/>
    </row>
    <row r="97" spans="1:79" s="1" customFormat="1" ht="14.25" hidden="1" customHeight="1" x14ac:dyDescent="0.2">
      <c r="A97" s="39" t="s">
        <v>69</v>
      </c>
      <c r="B97" s="40"/>
      <c r="C97" s="40"/>
      <c r="D97" s="39" t="s">
        <v>57</v>
      </c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1"/>
      <c r="U97" s="26" t="s">
        <v>65</v>
      </c>
      <c r="V97" s="26"/>
      <c r="W97" s="26"/>
      <c r="X97" s="26"/>
      <c r="Y97" s="26"/>
      <c r="Z97" s="26" t="s">
        <v>66</v>
      </c>
      <c r="AA97" s="26"/>
      <c r="AB97" s="26"/>
      <c r="AC97" s="26"/>
      <c r="AD97" s="26"/>
      <c r="AE97" s="26" t="s">
        <v>91</v>
      </c>
      <c r="AF97" s="26"/>
      <c r="AG97" s="26"/>
      <c r="AH97" s="26"/>
      <c r="AI97" s="50" t="s">
        <v>170</v>
      </c>
      <c r="AJ97" s="50"/>
      <c r="AK97" s="50"/>
      <c r="AL97" s="50"/>
      <c r="AM97" s="50"/>
      <c r="AN97" s="26" t="s">
        <v>67</v>
      </c>
      <c r="AO97" s="26"/>
      <c r="AP97" s="26"/>
      <c r="AQ97" s="26"/>
      <c r="AR97" s="26"/>
      <c r="AS97" s="26" t="s">
        <v>68</v>
      </c>
      <c r="AT97" s="26"/>
      <c r="AU97" s="26"/>
      <c r="AV97" s="26"/>
      <c r="AW97" s="26"/>
      <c r="AX97" s="26" t="s">
        <v>92</v>
      </c>
      <c r="AY97" s="26"/>
      <c r="AZ97" s="26"/>
      <c r="BA97" s="26"/>
      <c r="BB97" s="50" t="s">
        <v>170</v>
      </c>
      <c r="BC97" s="50"/>
      <c r="BD97" s="50"/>
      <c r="BE97" s="50"/>
      <c r="BF97" s="50"/>
      <c r="BG97" s="26" t="s">
        <v>58</v>
      </c>
      <c r="BH97" s="26"/>
      <c r="BI97" s="26"/>
      <c r="BJ97" s="26"/>
      <c r="BK97" s="26"/>
      <c r="BL97" s="26" t="s">
        <v>59</v>
      </c>
      <c r="BM97" s="26"/>
      <c r="BN97" s="26"/>
      <c r="BO97" s="26"/>
      <c r="BP97" s="26"/>
      <c r="BQ97" s="26" t="s">
        <v>93</v>
      </c>
      <c r="BR97" s="26"/>
      <c r="BS97" s="26"/>
      <c r="BT97" s="26"/>
      <c r="BU97" s="50" t="s">
        <v>170</v>
      </c>
      <c r="BV97" s="50"/>
      <c r="BW97" s="50"/>
      <c r="BX97" s="50"/>
      <c r="BY97" s="50"/>
      <c r="CA97" t="s">
        <v>33</v>
      </c>
    </row>
    <row r="98" spans="1:79" s="98" customFormat="1" ht="38.25" customHeight="1" x14ac:dyDescent="0.2">
      <c r="A98" s="88">
        <v>1</v>
      </c>
      <c r="B98" s="89"/>
      <c r="C98" s="89"/>
      <c r="D98" s="91" t="s">
        <v>181</v>
      </c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3"/>
      <c r="U98" s="95">
        <v>490000</v>
      </c>
      <c r="V98" s="96"/>
      <c r="W98" s="96"/>
      <c r="X98" s="96"/>
      <c r="Y98" s="97"/>
      <c r="Z98" s="95">
        <v>0</v>
      </c>
      <c r="AA98" s="96"/>
      <c r="AB98" s="96"/>
      <c r="AC98" s="96"/>
      <c r="AD98" s="97"/>
      <c r="AE98" s="95">
        <v>0</v>
      </c>
      <c r="AF98" s="96"/>
      <c r="AG98" s="96"/>
      <c r="AH98" s="97"/>
      <c r="AI98" s="95">
        <f>IF(ISNUMBER(U98),U98,0)+IF(ISNUMBER(Z98),Z98,0)</f>
        <v>490000</v>
      </c>
      <c r="AJ98" s="96"/>
      <c r="AK98" s="96"/>
      <c r="AL98" s="96"/>
      <c r="AM98" s="97"/>
      <c r="AN98" s="95">
        <v>691000</v>
      </c>
      <c r="AO98" s="96"/>
      <c r="AP98" s="96"/>
      <c r="AQ98" s="96"/>
      <c r="AR98" s="97"/>
      <c r="AS98" s="95">
        <v>0</v>
      </c>
      <c r="AT98" s="96"/>
      <c r="AU98" s="96"/>
      <c r="AV98" s="96"/>
      <c r="AW98" s="97"/>
      <c r="AX98" s="95">
        <v>0</v>
      </c>
      <c r="AY98" s="96"/>
      <c r="AZ98" s="96"/>
      <c r="BA98" s="97"/>
      <c r="BB98" s="95">
        <f>IF(ISNUMBER(AN98),AN98,0)+IF(ISNUMBER(AS98),AS98,0)</f>
        <v>691000</v>
      </c>
      <c r="BC98" s="96"/>
      <c r="BD98" s="96"/>
      <c r="BE98" s="96"/>
      <c r="BF98" s="97"/>
      <c r="BG98" s="95">
        <v>670000</v>
      </c>
      <c r="BH98" s="96"/>
      <c r="BI98" s="96"/>
      <c r="BJ98" s="96"/>
      <c r="BK98" s="97"/>
      <c r="BL98" s="95">
        <v>0</v>
      </c>
      <c r="BM98" s="96"/>
      <c r="BN98" s="96"/>
      <c r="BO98" s="96"/>
      <c r="BP98" s="97"/>
      <c r="BQ98" s="95">
        <v>0</v>
      </c>
      <c r="BR98" s="96"/>
      <c r="BS98" s="96"/>
      <c r="BT98" s="97"/>
      <c r="BU98" s="95">
        <f>IF(ISNUMBER(BG98),BG98,0)+IF(ISNUMBER(BL98),BL98,0)</f>
        <v>670000</v>
      </c>
      <c r="BV98" s="96"/>
      <c r="BW98" s="96"/>
      <c r="BX98" s="96"/>
      <c r="BY98" s="97"/>
      <c r="CA98" s="98" t="s">
        <v>34</v>
      </c>
    </row>
    <row r="99" spans="1:79" s="6" customFormat="1" ht="12.75" customHeight="1" x14ac:dyDescent="0.2">
      <c r="A99" s="85"/>
      <c r="B99" s="86"/>
      <c r="C99" s="86"/>
      <c r="D99" s="99" t="s">
        <v>147</v>
      </c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1"/>
      <c r="U99" s="103">
        <v>490000</v>
      </c>
      <c r="V99" s="104"/>
      <c r="W99" s="104"/>
      <c r="X99" s="104"/>
      <c r="Y99" s="105"/>
      <c r="Z99" s="103">
        <v>0</v>
      </c>
      <c r="AA99" s="104"/>
      <c r="AB99" s="104"/>
      <c r="AC99" s="104"/>
      <c r="AD99" s="105"/>
      <c r="AE99" s="103">
        <v>0</v>
      </c>
      <c r="AF99" s="104"/>
      <c r="AG99" s="104"/>
      <c r="AH99" s="105"/>
      <c r="AI99" s="103">
        <f>IF(ISNUMBER(U99),U99,0)+IF(ISNUMBER(Z99),Z99,0)</f>
        <v>490000</v>
      </c>
      <c r="AJ99" s="104"/>
      <c r="AK99" s="104"/>
      <c r="AL99" s="104"/>
      <c r="AM99" s="105"/>
      <c r="AN99" s="103">
        <v>691000</v>
      </c>
      <c r="AO99" s="104"/>
      <c r="AP99" s="104"/>
      <c r="AQ99" s="104"/>
      <c r="AR99" s="105"/>
      <c r="AS99" s="103">
        <v>0</v>
      </c>
      <c r="AT99" s="104"/>
      <c r="AU99" s="104"/>
      <c r="AV99" s="104"/>
      <c r="AW99" s="105"/>
      <c r="AX99" s="103">
        <v>0</v>
      </c>
      <c r="AY99" s="104"/>
      <c r="AZ99" s="104"/>
      <c r="BA99" s="105"/>
      <c r="BB99" s="103">
        <f>IF(ISNUMBER(AN99),AN99,0)+IF(ISNUMBER(AS99),AS99,0)</f>
        <v>691000</v>
      </c>
      <c r="BC99" s="104"/>
      <c r="BD99" s="104"/>
      <c r="BE99" s="104"/>
      <c r="BF99" s="105"/>
      <c r="BG99" s="103">
        <v>670000</v>
      </c>
      <c r="BH99" s="104"/>
      <c r="BI99" s="104"/>
      <c r="BJ99" s="104"/>
      <c r="BK99" s="105"/>
      <c r="BL99" s="103">
        <v>0</v>
      </c>
      <c r="BM99" s="104"/>
      <c r="BN99" s="104"/>
      <c r="BO99" s="104"/>
      <c r="BP99" s="105"/>
      <c r="BQ99" s="103">
        <v>0</v>
      </c>
      <c r="BR99" s="104"/>
      <c r="BS99" s="104"/>
      <c r="BT99" s="105"/>
      <c r="BU99" s="103">
        <f>IF(ISNUMBER(BG99),BG99,0)+IF(ISNUMBER(BL99),BL99,0)</f>
        <v>670000</v>
      </c>
      <c r="BV99" s="104"/>
      <c r="BW99" s="104"/>
      <c r="BX99" s="104"/>
      <c r="BY99" s="105"/>
    </row>
    <row r="101" spans="1:79" ht="14.25" customHeight="1" x14ac:dyDescent="0.2">
      <c r="A101" s="29" t="s">
        <v>260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5" customHeight="1" x14ac:dyDescent="0.2">
      <c r="A102" s="74" t="s">
        <v>230</v>
      </c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</row>
    <row r="103" spans="1:79" ht="23.1" customHeight="1" x14ac:dyDescent="0.2">
      <c r="A103" s="54" t="s">
        <v>6</v>
      </c>
      <c r="B103" s="55"/>
      <c r="C103" s="55"/>
      <c r="D103" s="54" t="s">
        <v>121</v>
      </c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6"/>
      <c r="U103" s="27" t="s">
        <v>252</v>
      </c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 t="s">
        <v>257</v>
      </c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</row>
    <row r="104" spans="1:79" ht="54" customHeight="1" x14ac:dyDescent="0.2">
      <c r="A104" s="57"/>
      <c r="B104" s="58"/>
      <c r="C104" s="58"/>
      <c r="D104" s="57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9"/>
      <c r="U104" s="36" t="s">
        <v>4</v>
      </c>
      <c r="V104" s="37"/>
      <c r="W104" s="37"/>
      <c r="X104" s="37"/>
      <c r="Y104" s="38"/>
      <c r="Z104" s="36" t="s">
        <v>3</v>
      </c>
      <c r="AA104" s="37"/>
      <c r="AB104" s="37"/>
      <c r="AC104" s="37"/>
      <c r="AD104" s="38"/>
      <c r="AE104" s="51" t="s">
        <v>116</v>
      </c>
      <c r="AF104" s="52"/>
      <c r="AG104" s="52"/>
      <c r="AH104" s="52"/>
      <c r="AI104" s="53"/>
      <c r="AJ104" s="36" t="s">
        <v>5</v>
      </c>
      <c r="AK104" s="37"/>
      <c r="AL104" s="37"/>
      <c r="AM104" s="37"/>
      <c r="AN104" s="38"/>
      <c r="AO104" s="36" t="s">
        <v>4</v>
      </c>
      <c r="AP104" s="37"/>
      <c r="AQ104" s="37"/>
      <c r="AR104" s="37"/>
      <c r="AS104" s="38"/>
      <c r="AT104" s="36" t="s">
        <v>3</v>
      </c>
      <c r="AU104" s="37"/>
      <c r="AV104" s="37"/>
      <c r="AW104" s="37"/>
      <c r="AX104" s="38"/>
      <c r="AY104" s="51" t="s">
        <v>116</v>
      </c>
      <c r="AZ104" s="52"/>
      <c r="BA104" s="52"/>
      <c r="BB104" s="52"/>
      <c r="BC104" s="53"/>
      <c r="BD104" s="27" t="s">
        <v>96</v>
      </c>
      <c r="BE104" s="27"/>
      <c r="BF104" s="27"/>
      <c r="BG104" s="27"/>
      <c r="BH104" s="27"/>
    </row>
    <row r="105" spans="1:79" ht="15" customHeight="1" x14ac:dyDescent="0.2">
      <c r="A105" s="36" t="s">
        <v>169</v>
      </c>
      <c r="B105" s="37"/>
      <c r="C105" s="37"/>
      <c r="D105" s="36">
        <v>2</v>
      </c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8"/>
      <c r="U105" s="36">
        <v>3</v>
      </c>
      <c r="V105" s="37"/>
      <c r="W105" s="37"/>
      <c r="X105" s="37"/>
      <c r="Y105" s="38"/>
      <c r="Z105" s="36">
        <v>4</v>
      </c>
      <c r="AA105" s="37"/>
      <c r="AB105" s="37"/>
      <c r="AC105" s="37"/>
      <c r="AD105" s="38"/>
      <c r="AE105" s="36">
        <v>5</v>
      </c>
      <c r="AF105" s="37"/>
      <c r="AG105" s="37"/>
      <c r="AH105" s="37"/>
      <c r="AI105" s="38"/>
      <c r="AJ105" s="36">
        <v>6</v>
      </c>
      <c r="AK105" s="37"/>
      <c r="AL105" s="37"/>
      <c r="AM105" s="37"/>
      <c r="AN105" s="38"/>
      <c r="AO105" s="36">
        <v>7</v>
      </c>
      <c r="AP105" s="37"/>
      <c r="AQ105" s="37"/>
      <c r="AR105" s="37"/>
      <c r="AS105" s="38"/>
      <c r="AT105" s="36">
        <v>8</v>
      </c>
      <c r="AU105" s="37"/>
      <c r="AV105" s="37"/>
      <c r="AW105" s="37"/>
      <c r="AX105" s="38"/>
      <c r="AY105" s="36">
        <v>9</v>
      </c>
      <c r="AZ105" s="37"/>
      <c r="BA105" s="37"/>
      <c r="BB105" s="37"/>
      <c r="BC105" s="38"/>
      <c r="BD105" s="36">
        <v>10</v>
      </c>
      <c r="BE105" s="37"/>
      <c r="BF105" s="37"/>
      <c r="BG105" s="37"/>
      <c r="BH105" s="38"/>
    </row>
    <row r="106" spans="1:79" s="1" customFormat="1" ht="12.75" hidden="1" customHeight="1" x14ac:dyDescent="0.2">
      <c r="A106" s="39" t="s">
        <v>69</v>
      </c>
      <c r="B106" s="40"/>
      <c r="C106" s="40"/>
      <c r="D106" s="39" t="s">
        <v>57</v>
      </c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1"/>
      <c r="U106" s="39" t="s">
        <v>60</v>
      </c>
      <c r="V106" s="40"/>
      <c r="W106" s="40"/>
      <c r="X106" s="40"/>
      <c r="Y106" s="41"/>
      <c r="Z106" s="39" t="s">
        <v>61</v>
      </c>
      <c r="AA106" s="40"/>
      <c r="AB106" s="40"/>
      <c r="AC106" s="40"/>
      <c r="AD106" s="41"/>
      <c r="AE106" s="39" t="s">
        <v>94</v>
      </c>
      <c r="AF106" s="40"/>
      <c r="AG106" s="40"/>
      <c r="AH106" s="40"/>
      <c r="AI106" s="41"/>
      <c r="AJ106" s="47" t="s">
        <v>171</v>
      </c>
      <c r="AK106" s="48"/>
      <c r="AL106" s="48"/>
      <c r="AM106" s="48"/>
      <c r="AN106" s="49"/>
      <c r="AO106" s="39" t="s">
        <v>62</v>
      </c>
      <c r="AP106" s="40"/>
      <c r="AQ106" s="40"/>
      <c r="AR106" s="40"/>
      <c r="AS106" s="41"/>
      <c r="AT106" s="39" t="s">
        <v>63</v>
      </c>
      <c r="AU106" s="40"/>
      <c r="AV106" s="40"/>
      <c r="AW106" s="40"/>
      <c r="AX106" s="41"/>
      <c r="AY106" s="39" t="s">
        <v>95</v>
      </c>
      <c r="AZ106" s="40"/>
      <c r="BA106" s="40"/>
      <c r="BB106" s="40"/>
      <c r="BC106" s="41"/>
      <c r="BD106" s="50" t="s">
        <v>171</v>
      </c>
      <c r="BE106" s="50"/>
      <c r="BF106" s="50"/>
      <c r="BG106" s="50"/>
      <c r="BH106" s="50"/>
      <c r="CA106" s="1" t="s">
        <v>35</v>
      </c>
    </row>
    <row r="107" spans="1:79" s="98" customFormat="1" ht="38.25" customHeight="1" x14ac:dyDescent="0.2">
      <c r="A107" s="88">
        <v>1</v>
      </c>
      <c r="B107" s="89"/>
      <c r="C107" s="89"/>
      <c r="D107" s="91" t="s">
        <v>181</v>
      </c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3"/>
      <c r="U107" s="95">
        <v>705500</v>
      </c>
      <c r="V107" s="96"/>
      <c r="W107" s="96"/>
      <c r="X107" s="96"/>
      <c r="Y107" s="97"/>
      <c r="Z107" s="95">
        <v>0</v>
      </c>
      <c r="AA107" s="96"/>
      <c r="AB107" s="96"/>
      <c r="AC107" s="96"/>
      <c r="AD107" s="97"/>
      <c r="AE107" s="94">
        <v>0</v>
      </c>
      <c r="AF107" s="94"/>
      <c r="AG107" s="94"/>
      <c r="AH107" s="94"/>
      <c r="AI107" s="94"/>
      <c r="AJ107" s="109">
        <f>IF(ISNUMBER(U107),U107,0)+IF(ISNUMBER(Z107),Z107,0)</f>
        <v>705500</v>
      </c>
      <c r="AK107" s="109"/>
      <c r="AL107" s="109"/>
      <c r="AM107" s="109"/>
      <c r="AN107" s="109"/>
      <c r="AO107" s="94">
        <v>740800</v>
      </c>
      <c r="AP107" s="94"/>
      <c r="AQ107" s="94"/>
      <c r="AR107" s="94"/>
      <c r="AS107" s="94"/>
      <c r="AT107" s="109">
        <v>0</v>
      </c>
      <c r="AU107" s="109"/>
      <c r="AV107" s="109"/>
      <c r="AW107" s="109"/>
      <c r="AX107" s="109"/>
      <c r="AY107" s="94">
        <v>0</v>
      </c>
      <c r="AZ107" s="94"/>
      <c r="BA107" s="94"/>
      <c r="BB107" s="94"/>
      <c r="BC107" s="94"/>
      <c r="BD107" s="109">
        <f>IF(ISNUMBER(AO107),AO107,0)+IF(ISNUMBER(AT107),AT107,0)</f>
        <v>740800</v>
      </c>
      <c r="BE107" s="109"/>
      <c r="BF107" s="109"/>
      <c r="BG107" s="109"/>
      <c r="BH107" s="109"/>
      <c r="CA107" s="98" t="s">
        <v>36</v>
      </c>
    </row>
    <row r="108" spans="1:79" s="6" customFormat="1" ht="12.75" customHeight="1" x14ac:dyDescent="0.2">
      <c r="A108" s="85"/>
      <c r="B108" s="86"/>
      <c r="C108" s="86"/>
      <c r="D108" s="99" t="s">
        <v>147</v>
      </c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1"/>
      <c r="U108" s="103">
        <v>705500</v>
      </c>
      <c r="V108" s="104"/>
      <c r="W108" s="104"/>
      <c r="X108" s="104"/>
      <c r="Y108" s="105"/>
      <c r="Z108" s="103">
        <v>0</v>
      </c>
      <c r="AA108" s="104"/>
      <c r="AB108" s="104"/>
      <c r="AC108" s="104"/>
      <c r="AD108" s="105"/>
      <c r="AE108" s="102">
        <v>0</v>
      </c>
      <c r="AF108" s="102"/>
      <c r="AG108" s="102"/>
      <c r="AH108" s="102"/>
      <c r="AI108" s="102"/>
      <c r="AJ108" s="84">
        <f>IF(ISNUMBER(U108),U108,0)+IF(ISNUMBER(Z108),Z108,0)</f>
        <v>705500</v>
      </c>
      <c r="AK108" s="84"/>
      <c r="AL108" s="84"/>
      <c r="AM108" s="84"/>
      <c r="AN108" s="84"/>
      <c r="AO108" s="102">
        <v>740800</v>
      </c>
      <c r="AP108" s="102"/>
      <c r="AQ108" s="102"/>
      <c r="AR108" s="102"/>
      <c r="AS108" s="102"/>
      <c r="AT108" s="84">
        <v>0</v>
      </c>
      <c r="AU108" s="84"/>
      <c r="AV108" s="84"/>
      <c r="AW108" s="84"/>
      <c r="AX108" s="84"/>
      <c r="AY108" s="102">
        <v>0</v>
      </c>
      <c r="AZ108" s="102"/>
      <c r="BA108" s="102"/>
      <c r="BB108" s="102"/>
      <c r="BC108" s="102"/>
      <c r="BD108" s="84">
        <f>IF(ISNUMBER(AO108),AO108,0)+IF(ISNUMBER(AT108),AT108,0)</f>
        <v>740800</v>
      </c>
      <c r="BE108" s="84"/>
      <c r="BF108" s="84"/>
      <c r="BG108" s="84"/>
      <c r="BH108" s="84"/>
    </row>
    <row r="109" spans="1:79" s="5" customFormat="1" ht="12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</row>
    <row r="111" spans="1:79" ht="14.25" customHeight="1" x14ac:dyDescent="0.2">
      <c r="A111" s="29" t="s">
        <v>152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</row>
    <row r="112" spans="1:79" ht="14.25" customHeight="1" x14ac:dyDescent="0.2">
      <c r="A112" s="29" t="s">
        <v>245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</row>
    <row r="113" spans="1:79" ht="23.1" customHeight="1" x14ac:dyDescent="0.2">
      <c r="A113" s="54" t="s">
        <v>6</v>
      </c>
      <c r="B113" s="55"/>
      <c r="C113" s="55"/>
      <c r="D113" s="27" t="s">
        <v>9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 t="s">
        <v>8</v>
      </c>
      <c r="R113" s="27"/>
      <c r="S113" s="27"/>
      <c r="T113" s="27"/>
      <c r="U113" s="27"/>
      <c r="V113" s="27" t="s">
        <v>7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36" t="s">
        <v>231</v>
      </c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8"/>
      <c r="AU113" s="36" t="s">
        <v>234</v>
      </c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8"/>
      <c r="BJ113" s="36" t="s">
        <v>241</v>
      </c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8"/>
    </row>
    <row r="114" spans="1:79" ht="32.25" customHeight="1" x14ac:dyDescent="0.2">
      <c r="A114" s="57"/>
      <c r="B114" s="58"/>
      <c r="C114" s="58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 t="s">
        <v>4</v>
      </c>
      <c r="AG114" s="27"/>
      <c r="AH114" s="27"/>
      <c r="AI114" s="27"/>
      <c r="AJ114" s="27"/>
      <c r="AK114" s="27" t="s">
        <v>3</v>
      </c>
      <c r="AL114" s="27"/>
      <c r="AM114" s="27"/>
      <c r="AN114" s="27"/>
      <c r="AO114" s="27"/>
      <c r="AP114" s="27" t="s">
        <v>123</v>
      </c>
      <c r="AQ114" s="27"/>
      <c r="AR114" s="27"/>
      <c r="AS114" s="27"/>
      <c r="AT114" s="27"/>
      <c r="AU114" s="27" t="s">
        <v>4</v>
      </c>
      <c r="AV114" s="27"/>
      <c r="AW114" s="27"/>
      <c r="AX114" s="27"/>
      <c r="AY114" s="27"/>
      <c r="AZ114" s="27" t="s">
        <v>3</v>
      </c>
      <c r="BA114" s="27"/>
      <c r="BB114" s="27"/>
      <c r="BC114" s="27"/>
      <c r="BD114" s="27"/>
      <c r="BE114" s="27" t="s">
        <v>90</v>
      </c>
      <c r="BF114" s="27"/>
      <c r="BG114" s="27"/>
      <c r="BH114" s="27"/>
      <c r="BI114" s="27"/>
      <c r="BJ114" s="27" t="s">
        <v>4</v>
      </c>
      <c r="BK114" s="27"/>
      <c r="BL114" s="27"/>
      <c r="BM114" s="27"/>
      <c r="BN114" s="27"/>
      <c r="BO114" s="27" t="s">
        <v>3</v>
      </c>
      <c r="BP114" s="27"/>
      <c r="BQ114" s="27"/>
      <c r="BR114" s="27"/>
      <c r="BS114" s="27"/>
      <c r="BT114" s="27" t="s">
        <v>97</v>
      </c>
      <c r="BU114" s="27"/>
      <c r="BV114" s="27"/>
      <c r="BW114" s="27"/>
      <c r="BX114" s="27"/>
    </row>
    <row r="115" spans="1:79" ht="15" customHeight="1" x14ac:dyDescent="0.2">
      <c r="A115" s="36">
        <v>1</v>
      </c>
      <c r="B115" s="37"/>
      <c r="C115" s="37"/>
      <c r="D115" s="27">
        <v>2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>
        <v>3</v>
      </c>
      <c r="R115" s="27"/>
      <c r="S115" s="27"/>
      <c r="T115" s="27"/>
      <c r="U115" s="27"/>
      <c r="V115" s="27">
        <v>4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27">
        <v>5</v>
      </c>
      <c r="AG115" s="27"/>
      <c r="AH115" s="27"/>
      <c r="AI115" s="27"/>
      <c r="AJ115" s="27"/>
      <c r="AK115" s="27">
        <v>6</v>
      </c>
      <c r="AL115" s="27"/>
      <c r="AM115" s="27"/>
      <c r="AN115" s="27"/>
      <c r="AO115" s="27"/>
      <c r="AP115" s="27">
        <v>7</v>
      </c>
      <c r="AQ115" s="27"/>
      <c r="AR115" s="27"/>
      <c r="AS115" s="27"/>
      <c r="AT115" s="27"/>
      <c r="AU115" s="27">
        <v>8</v>
      </c>
      <c r="AV115" s="27"/>
      <c r="AW115" s="27"/>
      <c r="AX115" s="27"/>
      <c r="AY115" s="27"/>
      <c r="AZ115" s="27">
        <v>9</v>
      </c>
      <c r="BA115" s="27"/>
      <c r="BB115" s="27"/>
      <c r="BC115" s="27"/>
      <c r="BD115" s="27"/>
      <c r="BE115" s="27">
        <v>10</v>
      </c>
      <c r="BF115" s="27"/>
      <c r="BG115" s="27"/>
      <c r="BH115" s="27"/>
      <c r="BI115" s="27"/>
      <c r="BJ115" s="27">
        <v>11</v>
      </c>
      <c r="BK115" s="27"/>
      <c r="BL115" s="27"/>
      <c r="BM115" s="27"/>
      <c r="BN115" s="27"/>
      <c r="BO115" s="27">
        <v>12</v>
      </c>
      <c r="BP115" s="27"/>
      <c r="BQ115" s="27"/>
      <c r="BR115" s="27"/>
      <c r="BS115" s="27"/>
      <c r="BT115" s="27">
        <v>13</v>
      </c>
      <c r="BU115" s="27"/>
      <c r="BV115" s="27"/>
      <c r="BW115" s="27"/>
      <c r="BX115" s="27"/>
    </row>
    <row r="116" spans="1:79" ht="10.5" hidden="1" customHeight="1" x14ac:dyDescent="0.2">
      <c r="A116" s="39" t="s">
        <v>154</v>
      </c>
      <c r="B116" s="40"/>
      <c r="C116" s="40"/>
      <c r="D116" s="27" t="s">
        <v>57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 t="s">
        <v>70</v>
      </c>
      <c r="R116" s="27"/>
      <c r="S116" s="27"/>
      <c r="T116" s="27"/>
      <c r="U116" s="27"/>
      <c r="V116" s="27" t="s">
        <v>71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26" t="s">
        <v>111</v>
      </c>
      <c r="AG116" s="26"/>
      <c r="AH116" s="26"/>
      <c r="AI116" s="26"/>
      <c r="AJ116" s="26"/>
      <c r="AK116" s="30" t="s">
        <v>112</v>
      </c>
      <c r="AL116" s="30"/>
      <c r="AM116" s="30"/>
      <c r="AN116" s="30"/>
      <c r="AO116" s="30"/>
      <c r="AP116" s="50" t="s">
        <v>183</v>
      </c>
      <c r="AQ116" s="50"/>
      <c r="AR116" s="50"/>
      <c r="AS116" s="50"/>
      <c r="AT116" s="50"/>
      <c r="AU116" s="26" t="s">
        <v>113</v>
      </c>
      <c r="AV116" s="26"/>
      <c r="AW116" s="26"/>
      <c r="AX116" s="26"/>
      <c r="AY116" s="26"/>
      <c r="AZ116" s="30" t="s">
        <v>114</v>
      </c>
      <c r="BA116" s="30"/>
      <c r="BB116" s="30"/>
      <c r="BC116" s="30"/>
      <c r="BD116" s="30"/>
      <c r="BE116" s="50" t="s">
        <v>183</v>
      </c>
      <c r="BF116" s="50"/>
      <c r="BG116" s="50"/>
      <c r="BH116" s="50"/>
      <c r="BI116" s="50"/>
      <c r="BJ116" s="26" t="s">
        <v>105</v>
      </c>
      <c r="BK116" s="26"/>
      <c r="BL116" s="26"/>
      <c r="BM116" s="26"/>
      <c r="BN116" s="26"/>
      <c r="BO116" s="30" t="s">
        <v>106</v>
      </c>
      <c r="BP116" s="30"/>
      <c r="BQ116" s="30"/>
      <c r="BR116" s="30"/>
      <c r="BS116" s="30"/>
      <c r="BT116" s="50" t="s">
        <v>183</v>
      </c>
      <c r="BU116" s="50"/>
      <c r="BV116" s="50"/>
      <c r="BW116" s="50"/>
      <c r="BX116" s="50"/>
      <c r="CA116" t="s">
        <v>37</v>
      </c>
    </row>
    <row r="117" spans="1:79" s="6" customFormat="1" ht="15" customHeight="1" x14ac:dyDescent="0.2">
      <c r="A117" s="85">
        <v>0</v>
      </c>
      <c r="B117" s="86"/>
      <c r="C117" s="86"/>
      <c r="D117" s="110" t="s">
        <v>182</v>
      </c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  <c r="CA117" s="6" t="s">
        <v>38</v>
      </c>
    </row>
    <row r="118" spans="1:79" s="6" customFormat="1" ht="15" customHeight="1" x14ac:dyDescent="0.2">
      <c r="A118" s="85">
        <v>0</v>
      </c>
      <c r="B118" s="86"/>
      <c r="C118" s="86"/>
      <c r="D118" s="112" t="s">
        <v>184</v>
      </c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1"/>
      <c r="Q118" s="110" t="s">
        <v>185</v>
      </c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1">
        <v>8</v>
      </c>
      <c r="AG118" s="111"/>
      <c r="AH118" s="111"/>
      <c r="AI118" s="111"/>
      <c r="AJ118" s="111"/>
      <c r="AK118" s="111">
        <v>0</v>
      </c>
      <c r="AL118" s="111"/>
      <c r="AM118" s="111"/>
      <c r="AN118" s="111"/>
      <c r="AO118" s="111"/>
      <c r="AP118" s="111">
        <v>8</v>
      </c>
      <c r="AQ118" s="111"/>
      <c r="AR118" s="111"/>
      <c r="AS118" s="111"/>
      <c r="AT118" s="111"/>
      <c r="AU118" s="111">
        <v>8</v>
      </c>
      <c r="AV118" s="111"/>
      <c r="AW118" s="111"/>
      <c r="AX118" s="111"/>
      <c r="AY118" s="111"/>
      <c r="AZ118" s="111">
        <v>0</v>
      </c>
      <c r="BA118" s="111"/>
      <c r="BB118" s="111"/>
      <c r="BC118" s="111"/>
      <c r="BD118" s="111"/>
      <c r="BE118" s="111">
        <v>8</v>
      </c>
      <c r="BF118" s="111"/>
      <c r="BG118" s="111"/>
      <c r="BH118" s="111"/>
      <c r="BI118" s="111"/>
      <c r="BJ118" s="111">
        <v>6</v>
      </c>
      <c r="BK118" s="111"/>
      <c r="BL118" s="111"/>
      <c r="BM118" s="111"/>
      <c r="BN118" s="111"/>
      <c r="BO118" s="111">
        <v>0</v>
      </c>
      <c r="BP118" s="111"/>
      <c r="BQ118" s="111"/>
      <c r="BR118" s="111"/>
      <c r="BS118" s="111"/>
      <c r="BT118" s="111">
        <v>6</v>
      </c>
      <c r="BU118" s="111"/>
      <c r="BV118" s="111"/>
      <c r="BW118" s="111"/>
      <c r="BX118" s="111"/>
    </row>
    <row r="119" spans="1:79" s="98" customFormat="1" ht="15" customHeight="1" x14ac:dyDescent="0.2">
      <c r="A119" s="88">
        <v>0</v>
      </c>
      <c r="B119" s="89"/>
      <c r="C119" s="89"/>
      <c r="D119" s="113" t="s">
        <v>184</v>
      </c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3"/>
      <c r="Q119" s="27" t="s">
        <v>185</v>
      </c>
      <c r="R119" s="27"/>
      <c r="S119" s="27"/>
      <c r="T119" s="27"/>
      <c r="U119" s="27"/>
      <c r="V119" s="27" t="s">
        <v>186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114">
        <v>4</v>
      </c>
      <c r="AG119" s="114"/>
      <c r="AH119" s="114"/>
      <c r="AI119" s="114"/>
      <c r="AJ119" s="114"/>
      <c r="AK119" s="114">
        <v>0</v>
      </c>
      <c r="AL119" s="114"/>
      <c r="AM119" s="114"/>
      <c r="AN119" s="114"/>
      <c r="AO119" s="114"/>
      <c r="AP119" s="114">
        <v>4</v>
      </c>
      <c r="AQ119" s="114"/>
      <c r="AR119" s="114"/>
      <c r="AS119" s="114"/>
      <c r="AT119" s="114"/>
      <c r="AU119" s="114">
        <v>4</v>
      </c>
      <c r="AV119" s="114"/>
      <c r="AW119" s="114"/>
      <c r="AX119" s="114"/>
      <c r="AY119" s="114"/>
      <c r="AZ119" s="114">
        <v>0</v>
      </c>
      <c r="BA119" s="114"/>
      <c r="BB119" s="114"/>
      <c r="BC119" s="114"/>
      <c r="BD119" s="114"/>
      <c r="BE119" s="114">
        <v>4</v>
      </c>
      <c r="BF119" s="114"/>
      <c r="BG119" s="114"/>
      <c r="BH119" s="114"/>
      <c r="BI119" s="114"/>
      <c r="BJ119" s="114">
        <v>3</v>
      </c>
      <c r="BK119" s="114"/>
      <c r="BL119" s="114"/>
      <c r="BM119" s="114"/>
      <c r="BN119" s="114"/>
      <c r="BO119" s="114">
        <v>0</v>
      </c>
      <c r="BP119" s="114"/>
      <c r="BQ119" s="114"/>
      <c r="BR119" s="114"/>
      <c r="BS119" s="114"/>
      <c r="BT119" s="114">
        <v>3</v>
      </c>
      <c r="BU119" s="114"/>
      <c r="BV119" s="114"/>
      <c r="BW119" s="114"/>
      <c r="BX119" s="114"/>
    </row>
    <row r="120" spans="1:79" s="98" customFormat="1" ht="15" customHeight="1" x14ac:dyDescent="0.2">
      <c r="A120" s="88">
        <v>0</v>
      </c>
      <c r="B120" s="89"/>
      <c r="C120" s="89"/>
      <c r="D120" s="113" t="s">
        <v>187</v>
      </c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3"/>
      <c r="Q120" s="27" t="s">
        <v>185</v>
      </c>
      <c r="R120" s="27"/>
      <c r="S120" s="27"/>
      <c r="T120" s="27"/>
      <c r="U120" s="27"/>
      <c r="V120" s="27" t="s">
        <v>186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4">
        <v>2</v>
      </c>
      <c r="AG120" s="114"/>
      <c r="AH120" s="114"/>
      <c r="AI120" s="114"/>
      <c r="AJ120" s="114"/>
      <c r="AK120" s="114">
        <v>0</v>
      </c>
      <c r="AL120" s="114"/>
      <c r="AM120" s="114"/>
      <c r="AN120" s="114"/>
      <c r="AO120" s="114"/>
      <c r="AP120" s="114">
        <v>2</v>
      </c>
      <c r="AQ120" s="114"/>
      <c r="AR120" s="114"/>
      <c r="AS120" s="114"/>
      <c r="AT120" s="114"/>
      <c r="AU120" s="114">
        <v>1</v>
      </c>
      <c r="AV120" s="114"/>
      <c r="AW120" s="114"/>
      <c r="AX120" s="114"/>
      <c r="AY120" s="114"/>
      <c r="AZ120" s="114">
        <v>0</v>
      </c>
      <c r="BA120" s="114"/>
      <c r="BB120" s="114"/>
      <c r="BC120" s="114"/>
      <c r="BD120" s="114"/>
      <c r="BE120" s="114">
        <v>1</v>
      </c>
      <c r="BF120" s="114"/>
      <c r="BG120" s="114"/>
      <c r="BH120" s="114"/>
      <c r="BI120" s="114"/>
      <c r="BJ120" s="114">
        <v>1</v>
      </c>
      <c r="BK120" s="114"/>
      <c r="BL120" s="114"/>
      <c r="BM120" s="114"/>
      <c r="BN120" s="114"/>
      <c r="BO120" s="114">
        <v>0</v>
      </c>
      <c r="BP120" s="114"/>
      <c r="BQ120" s="114"/>
      <c r="BR120" s="114"/>
      <c r="BS120" s="114"/>
      <c r="BT120" s="114">
        <v>1</v>
      </c>
      <c r="BU120" s="114"/>
      <c r="BV120" s="114"/>
      <c r="BW120" s="114"/>
      <c r="BX120" s="114"/>
    </row>
    <row r="121" spans="1:79" s="6" customFormat="1" ht="15" customHeight="1" x14ac:dyDescent="0.2">
      <c r="A121" s="85">
        <v>0</v>
      </c>
      <c r="B121" s="86"/>
      <c r="C121" s="86"/>
      <c r="D121" s="112" t="s">
        <v>184</v>
      </c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1"/>
      <c r="Q121" s="110" t="s">
        <v>185</v>
      </c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>
        <v>8</v>
      </c>
      <c r="AG121" s="111"/>
      <c r="AH121" s="111"/>
      <c r="AI121" s="111"/>
      <c r="AJ121" s="111"/>
      <c r="AK121" s="111">
        <v>0</v>
      </c>
      <c r="AL121" s="111"/>
      <c r="AM121" s="111"/>
      <c r="AN121" s="111"/>
      <c r="AO121" s="111"/>
      <c r="AP121" s="111">
        <v>8</v>
      </c>
      <c r="AQ121" s="111"/>
      <c r="AR121" s="111"/>
      <c r="AS121" s="111"/>
      <c r="AT121" s="111"/>
      <c r="AU121" s="111">
        <v>8</v>
      </c>
      <c r="AV121" s="111"/>
      <c r="AW121" s="111"/>
      <c r="AX121" s="111"/>
      <c r="AY121" s="111"/>
      <c r="AZ121" s="111">
        <v>0</v>
      </c>
      <c r="BA121" s="111"/>
      <c r="BB121" s="111"/>
      <c r="BC121" s="111"/>
      <c r="BD121" s="111"/>
      <c r="BE121" s="111">
        <v>8</v>
      </c>
      <c r="BF121" s="111"/>
      <c r="BG121" s="111"/>
      <c r="BH121" s="111"/>
      <c r="BI121" s="111"/>
      <c r="BJ121" s="111">
        <v>6</v>
      </c>
      <c r="BK121" s="111"/>
      <c r="BL121" s="111"/>
      <c r="BM121" s="111"/>
      <c r="BN121" s="111"/>
      <c r="BO121" s="111">
        <v>0</v>
      </c>
      <c r="BP121" s="111"/>
      <c r="BQ121" s="111"/>
      <c r="BR121" s="111"/>
      <c r="BS121" s="111"/>
      <c r="BT121" s="111">
        <v>6</v>
      </c>
      <c r="BU121" s="111"/>
      <c r="BV121" s="111"/>
      <c r="BW121" s="111"/>
      <c r="BX121" s="111"/>
    </row>
    <row r="122" spans="1:79" s="98" customFormat="1" ht="15" customHeight="1" x14ac:dyDescent="0.2">
      <c r="A122" s="88">
        <v>1</v>
      </c>
      <c r="B122" s="89"/>
      <c r="C122" s="89"/>
      <c r="D122" s="113" t="s">
        <v>188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27" t="s">
        <v>185</v>
      </c>
      <c r="R122" s="27"/>
      <c r="S122" s="27"/>
      <c r="T122" s="27"/>
      <c r="U122" s="27"/>
      <c r="V122" s="27" t="s">
        <v>186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4">
        <v>2</v>
      </c>
      <c r="AG122" s="114"/>
      <c r="AH122" s="114"/>
      <c r="AI122" s="114"/>
      <c r="AJ122" s="114"/>
      <c r="AK122" s="114">
        <v>0</v>
      </c>
      <c r="AL122" s="114"/>
      <c r="AM122" s="114"/>
      <c r="AN122" s="114"/>
      <c r="AO122" s="114"/>
      <c r="AP122" s="114">
        <v>2</v>
      </c>
      <c r="AQ122" s="114"/>
      <c r="AR122" s="114"/>
      <c r="AS122" s="114"/>
      <c r="AT122" s="114"/>
      <c r="AU122" s="114">
        <v>3</v>
      </c>
      <c r="AV122" s="114"/>
      <c r="AW122" s="114"/>
      <c r="AX122" s="114"/>
      <c r="AY122" s="114"/>
      <c r="AZ122" s="114">
        <v>0</v>
      </c>
      <c r="BA122" s="114"/>
      <c r="BB122" s="114"/>
      <c r="BC122" s="114"/>
      <c r="BD122" s="114"/>
      <c r="BE122" s="114">
        <v>3</v>
      </c>
      <c r="BF122" s="114"/>
      <c r="BG122" s="114"/>
      <c r="BH122" s="114"/>
      <c r="BI122" s="114"/>
      <c r="BJ122" s="114">
        <v>2</v>
      </c>
      <c r="BK122" s="114"/>
      <c r="BL122" s="114"/>
      <c r="BM122" s="114"/>
      <c r="BN122" s="114"/>
      <c r="BO122" s="114">
        <v>0</v>
      </c>
      <c r="BP122" s="114"/>
      <c r="BQ122" s="114"/>
      <c r="BR122" s="114"/>
      <c r="BS122" s="114"/>
      <c r="BT122" s="114">
        <v>2</v>
      </c>
      <c r="BU122" s="114"/>
      <c r="BV122" s="114"/>
      <c r="BW122" s="114"/>
      <c r="BX122" s="114"/>
    </row>
    <row r="123" spans="1:79" s="6" customFormat="1" ht="15" customHeight="1" x14ac:dyDescent="0.2">
      <c r="A123" s="85">
        <v>0</v>
      </c>
      <c r="B123" s="86"/>
      <c r="C123" s="86"/>
      <c r="D123" s="112" t="s">
        <v>189</v>
      </c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1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111"/>
    </row>
    <row r="124" spans="1:79" s="98" customFormat="1" ht="28.5" customHeight="1" x14ac:dyDescent="0.2">
      <c r="A124" s="88">
        <v>1</v>
      </c>
      <c r="B124" s="89"/>
      <c r="C124" s="89"/>
      <c r="D124" s="113" t="s">
        <v>190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27" t="s">
        <v>185</v>
      </c>
      <c r="R124" s="27"/>
      <c r="S124" s="27"/>
      <c r="T124" s="27"/>
      <c r="U124" s="27"/>
      <c r="V124" s="113" t="s">
        <v>191</v>
      </c>
      <c r="W124" s="92"/>
      <c r="X124" s="92"/>
      <c r="Y124" s="92"/>
      <c r="Z124" s="92"/>
      <c r="AA124" s="92"/>
      <c r="AB124" s="92"/>
      <c r="AC124" s="92"/>
      <c r="AD124" s="92"/>
      <c r="AE124" s="93"/>
      <c r="AF124" s="114">
        <v>300</v>
      </c>
      <c r="AG124" s="114"/>
      <c r="AH124" s="114"/>
      <c r="AI124" s="114"/>
      <c r="AJ124" s="114"/>
      <c r="AK124" s="114">
        <v>0</v>
      </c>
      <c r="AL124" s="114"/>
      <c r="AM124" s="114"/>
      <c r="AN124" s="114"/>
      <c r="AO124" s="114"/>
      <c r="AP124" s="114">
        <v>300</v>
      </c>
      <c r="AQ124" s="114"/>
      <c r="AR124" s="114"/>
      <c r="AS124" s="114"/>
      <c r="AT124" s="114"/>
      <c r="AU124" s="114">
        <v>340</v>
      </c>
      <c r="AV124" s="114"/>
      <c r="AW124" s="114"/>
      <c r="AX124" s="114"/>
      <c r="AY124" s="114"/>
      <c r="AZ124" s="114">
        <v>0</v>
      </c>
      <c r="BA124" s="114"/>
      <c r="BB124" s="114"/>
      <c r="BC124" s="114"/>
      <c r="BD124" s="114"/>
      <c r="BE124" s="114">
        <v>340</v>
      </c>
      <c r="BF124" s="114"/>
      <c r="BG124" s="114"/>
      <c r="BH124" s="114"/>
      <c r="BI124" s="114"/>
      <c r="BJ124" s="114">
        <v>350</v>
      </c>
      <c r="BK124" s="114"/>
      <c r="BL124" s="114"/>
      <c r="BM124" s="114"/>
      <c r="BN124" s="114"/>
      <c r="BO124" s="114">
        <v>0</v>
      </c>
      <c r="BP124" s="114"/>
      <c r="BQ124" s="114"/>
      <c r="BR124" s="114"/>
      <c r="BS124" s="114"/>
      <c r="BT124" s="114">
        <v>350</v>
      </c>
      <c r="BU124" s="114"/>
      <c r="BV124" s="114"/>
      <c r="BW124" s="114"/>
      <c r="BX124" s="114"/>
    </row>
    <row r="125" spans="1:79" s="98" customFormat="1" ht="30" customHeight="1" x14ac:dyDescent="0.2">
      <c r="A125" s="88">
        <v>2</v>
      </c>
      <c r="B125" s="89"/>
      <c r="C125" s="89"/>
      <c r="D125" s="113" t="s">
        <v>192</v>
      </c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3"/>
      <c r="Q125" s="27" t="s">
        <v>185</v>
      </c>
      <c r="R125" s="27"/>
      <c r="S125" s="27"/>
      <c r="T125" s="27"/>
      <c r="U125" s="27"/>
      <c r="V125" s="113" t="s">
        <v>191</v>
      </c>
      <c r="W125" s="92"/>
      <c r="X125" s="92"/>
      <c r="Y125" s="92"/>
      <c r="Z125" s="92"/>
      <c r="AA125" s="92"/>
      <c r="AB125" s="92"/>
      <c r="AC125" s="92"/>
      <c r="AD125" s="92"/>
      <c r="AE125" s="93"/>
      <c r="AF125" s="114">
        <v>130</v>
      </c>
      <c r="AG125" s="114"/>
      <c r="AH125" s="114"/>
      <c r="AI125" s="114"/>
      <c r="AJ125" s="114"/>
      <c r="AK125" s="114">
        <v>0</v>
      </c>
      <c r="AL125" s="114"/>
      <c r="AM125" s="114"/>
      <c r="AN125" s="114"/>
      <c r="AO125" s="114"/>
      <c r="AP125" s="114">
        <v>130</v>
      </c>
      <c r="AQ125" s="114"/>
      <c r="AR125" s="114"/>
      <c r="AS125" s="114"/>
      <c r="AT125" s="114"/>
      <c r="AU125" s="114">
        <v>130</v>
      </c>
      <c r="AV125" s="114"/>
      <c r="AW125" s="114"/>
      <c r="AX125" s="114"/>
      <c r="AY125" s="114"/>
      <c r="AZ125" s="114">
        <v>0</v>
      </c>
      <c r="BA125" s="114"/>
      <c r="BB125" s="114"/>
      <c r="BC125" s="114"/>
      <c r="BD125" s="114"/>
      <c r="BE125" s="114">
        <v>130</v>
      </c>
      <c r="BF125" s="114"/>
      <c r="BG125" s="114"/>
      <c r="BH125" s="114"/>
      <c r="BI125" s="114"/>
      <c r="BJ125" s="114">
        <v>130</v>
      </c>
      <c r="BK125" s="114"/>
      <c r="BL125" s="114"/>
      <c r="BM125" s="114"/>
      <c r="BN125" s="114"/>
      <c r="BO125" s="114">
        <v>0</v>
      </c>
      <c r="BP125" s="114"/>
      <c r="BQ125" s="114"/>
      <c r="BR125" s="114"/>
      <c r="BS125" s="114"/>
      <c r="BT125" s="114">
        <v>130</v>
      </c>
      <c r="BU125" s="114"/>
      <c r="BV125" s="114"/>
      <c r="BW125" s="114"/>
      <c r="BX125" s="114"/>
    </row>
    <row r="126" spans="1:79" s="6" customFormat="1" ht="15" customHeight="1" x14ac:dyDescent="0.2">
      <c r="A126" s="85">
        <v>0</v>
      </c>
      <c r="B126" s="86"/>
      <c r="C126" s="86"/>
      <c r="D126" s="112" t="s">
        <v>193</v>
      </c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1"/>
      <c r="Q126" s="110"/>
      <c r="R126" s="110"/>
      <c r="S126" s="110"/>
      <c r="T126" s="110"/>
      <c r="U126" s="110"/>
      <c r="V126" s="112"/>
      <c r="W126" s="100"/>
      <c r="X126" s="100"/>
      <c r="Y126" s="100"/>
      <c r="Z126" s="100"/>
      <c r="AA126" s="100"/>
      <c r="AB126" s="100"/>
      <c r="AC126" s="100"/>
      <c r="AD126" s="100"/>
      <c r="AE126" s="10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1"/>
      <c r="AT126" s="111"/>
      <c r="AU126" s="111"/>
      <c r="AV126" s="111"/>
      <c r="AW126" s="111"/>
      <c r="AX126" s="111"/>
      <c r="AY126" s="111"/>
      <c r="AZ126" s="111"/>
      <c r="BA126" s="111"/>
      <c r="BB126" s="111"/>
      <c r="BC126" s="111"/>
      <c r="BD126" s="111"/>
      <c r="BE126" s="111"/>
      <c r="BF126" s="111"/>
      <c r="BG126" s="111"/>
      <c r="BH126" s="111"/>
      <c r="BI126" s="111"/>
      <c r="BJ126" s="111"/>
      <c r="BK126" s="111"/>
      <c r="BL126" s="111"/>
      <c r="BM126" s="111"/>
      <c r="BN126" s="111"/>
      <c r="BO126" s="111"/>
      <c r="BP126" s="111"/>
      <c r="BQ126" s="111"/>
      <c r="BR126" s="111"/>
      <c r="BS126" s="111"/>
      <c r="BT126" s="111"/>
      <c r="BU126" s="111"/>
      <c r="BV126" s="111"/>
      <c r="BW126" s="111"/>
      <c r="BX126" s="111"/>
    </row>
    <row r="127" spans="1:79" s="98" customFormat="1" ht="42.75" customHeight="1" x14ac:dyDescent="0.2">
      <c r="A127" s="88">
        <v>1</v>
      </c>
      <c r="B127" s="89"/>
      <c r="C127" s="89"/>
      <c r="D127" s="113" t="s">
        <v>194</v>
      </c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3"/>
      <c r="Q127" s="27" t="s">
        <v>185</v>
      </c>
      <c r="R127" s="27"/>
      <c r="S127" s="27"/>
      <c r="T127" s="27"/>
      <c r="U127" s="27"/>
      <c r="V127" s="113" t="s">
        <v>191</v>
      </c>
      <c r="W127" s="92"/>
      <c r="X127" s="92"/>
      <c r="Y127" s="92"/>
      <c r="Z127" s="92"/>
      <c r="AA127" s="92"/>
      <c r="AB127" s="92"/>
      <c r="AC127" s="92"/>
      <c r="AD127" s="92"/>
      <c r="AE127" s="93"/>
      <c r="AF127" s="114">
        <v>100</v>
      </c>
      <c r="AG127" s="114"/>
      <c r="AH127" s="114"/>
      <c r="AI127" s="114"/>
      <c r="AJ127" s="114"/>
      <c r="AK127" s="114">
        <v>0</v>
      </c>
      <c r="AL127" s="114"/>
      <c r="AM127" s="114"/>
      <c r="AN127" s="114"/>
      <c r="AO127" s="114"/>
      <c r="AP127" s="114">
        <v>100</v>
      </c>
      <c r="AQ127" s="114"/>
      <c r="AR127" s="114"/>
      <c r="AS127" s="114"/>
      <c r="AT127" s="114"/>
      <c r="AU127" s="114">
        <v>125</v>
      </c>
      <c r="AV127" s="114"/>
      <c r="AW127" s="114"/>
      <c r="AX127" s="114"/>
      <c r="AY127" s="114"/>
      <c r="AZ127" s="114">
        <v>0</v>
      </c>
      <c r="BA127" s="114"/>
      <c r="BB127" s="114"/>
      <c r="BC127" s="114"/>
      <c r="BD127" s="114"/>
      <c r="BE127" s="114">
        <v>125</v>
      </c>
      <c r="BF127" s="114"/>
      <c r="BG127" s="114"/>
      <c r="BH127" s="114"/>
      <c r="BI127" s="114"/>
      <c r="BJ127" s="114">
        <v>125</v>
      </c>
      <c r="BK127" s="114"/>
      <c r="BL127" s="114"/>
      <c r="BM127" s="114"/>
      <c r="BN127" s="114"/>
      <c r="BO127" s="114">
        <v>0</v>
      </c>
      <c r="BP127" s="114"/>
      <c r="BQ127" s="114"/>
      <c r="BR127" s="114"/>
      <c r="BS127" s="114"/>
      <c r="BT127" s="114">
        <v>125</v>
      </c>
      <c r="BU127" s="114"/>
      <c r="BV127" s="114"/>
      <c r="BW127" s="114"/>
      <c r="BX127" s="114"/>
    </row>
    <row r="128" spans="1:79" s="98" customFormat="1" ht="30" customHeight="1" x14ac:dyDescent="0.2">
      <c r="A128" s="88">
        <v>2</v>
      </c>
      <c r="B128" s="89"/>
      <c r="C128" s="89"/>
      <c r="D128" s="113" t="s">
        <v>195</v>
      </c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3"/>
      <c r="Q128" s="27" t="s">
        <v>185</v>
      </c>
      <c r="R128" s="27"/>
      <c r="S128" s="27"/>
      <c r="T128" s="27"/>
      <c r="U128" s="27"/>
      <c r="V128" s="113" t="s">
        <v>191</v>
      </c>
      <c r="W128" s="92"/>
      <c r="X128" s="92"/>
      <c r="Y128" s="92"/>
      <c r="Z128" s="92"/>
      <c r="AA128" s="92"/>
      <c r="AB128" s="92"/>
      <c r="AC128" s="92"/>
      <c r="AD128" s="92"/>
      <c r="AE128" s="93"/>
      <c r="AF128" s="114">
        <v>65</v>
      </c>
      <c r="AG128" s="114"/>
      <c r="AH128" s="114"/>
      <c r="AI128" s="114"/>
      <c r="AJ128" s="114"/>
      <c r="AK128" s="114">
        <v>0</v>
      </c>
      <c r="AL128" s="114"/>
      <c r="AM128" s="114"/>
      <c r="AN128" s="114"/>
      <c r="AO128" s="114"/>
      <c r="AP128" s="114">
        <v>65</v>
      </c>
      <c r="AQ128" s="114"/>
      <c r="AR128" s="114"/>
      <c r="AS128" s="114"/>
      <c r="AT128" s="114"/>
      <c r="AU128" s="114">
        <v>62</v>
      </c>
      <c r="AV128" s="114"/>
      <c r="AW128" s="114"/>
      <c r="AX128" s="114"/>
      <c r="AY128" s="114"/>
      <c r="AZ128" s="114">
        <v>0</v>
      </c>
      <c r="BA128" s="114"/>
      <c r="BB128" s="114"/>
      <c r="BC128" s="114"/>
      <c r="BD128" s="114"/>
      <c r="BE128" s="114">
        <v>62</v>
      </c>
      <c r="BF128" s="114"/>
      <c r="BG128" s="114"/>
      <c r="BH128" s="114"/>
      <c r="BI128" s="114"/>
      <c r="BJ128" s="114">
        <v>62</v>
      </c>
      <c r="BK128" s="114"/>
      <c r="BL128" s="114"/>
      <c r="BM128" s="114"/>
      <c r="BN128" s="114"/>
      <c r="BO128" s="114">
        <v>0</v>
      </c>
      <c r="BP128" s="114"/>
      <c r="BQ128" s="114"/>
      <c r="BR128" s="114"/>
      <c r="BS128" s="114"/>
      <c r="BT128" s="114">
        <v>62</v>
      </c>
      <c r="BU128" s="114"/>
      <c r="BV128" s="114"/>
      <c r="BW128" s="114"/>
      <c r="BX128" s="114"/>
    </row>
    <row r="129" spans="1:79" s="98" customFormat="1" ht="30" customHeight="1" x14ac:dyDescent="0.2">
      <c r="A129" s="88">
        <v>3</v>
      </c>
      <c r="B129" s="89"/>
      <c r="C129" s="89"/>
      <c r="D129" s="113" t="s">
        <v>196</v>
      </c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3"/>
      <c r="Q129" s="27" t="s">
        <v>197</v>
      </c>
      <c r="R129" s="27"/>
      <c r="S129" s="27"/>
      <c r="T129" s="27"/>
      <c r="U129" s="27"/>
      <c r="V129" s="113" t="s">
        <v>198</v>
      </c>
      <c r="W129" s="92"/>
      <c r="X129" s="92"/>
      <c r="Y129" s="92"/>
      <c r="Z129" s="92"/>
      <c r="AA129" s="92"/>
      <c r="AB129" s="92"/>
      <c r="AC129" s="92"/>
      <c r="AD129" s="92"/>
      <c r="AE129" s="93"/>
      <c r="AF129" s="114">
        <v>245000</v>
      </c>
      <c r="AG129" s="114"/>
      <c r="AH129" s="114"/>
      <c r="AI129" s="114"/>
      <c r="AJ129" s="114"/>
      <c r="AK129" s="114">
        <v>0</v>
      </c>
      <c r="AL129" s="114"/>
      <c r="AM129" s="114"/>
      <c r="AN129" s="114"/>
      <c r="AO129" s="114"/>
      <c r="AP129" s="114">
        <v>245000</v>
      </c>
      <c r="AQ129" s="114"/>
      <c r="AR129" s="114"/>
      <c r="AS129" s="114"/>
      <c r="AT129" s="114"/>
      <c r="AU129" s="114">
        <v>345500</v>
      </c>
      <c r="AV129" s="114"/>
      <c r="AW129" s="114"/>
      <c r="AX129" s="114"/>
      <c r="AY129" s="114"/>
      <c r="AZ129" s="114">
        <v>0</v>
      </c>
      <c r="BA129" s="114"/>
      <c r="BB129" s="114"/>
      <c r="BC129" s="114"/>
      <c r="BD129" s="114"/>
      <c r="BE129" s="114">
        <v>345500</v>
      </c>
      <c r="BF129" s="114"/>
      <c r="BG129" s="114"/>
      <c r="BH129" s="114"/>
      <c r="BI129" s="114"/>
      <c r="BJ129" s="114">
        <v>335000</v>
      </c>
      <c r="BK129" s="114"/>
      <c r="BL129" s="114"/>
      <c r="BM129" s="114"/>
      <c r="BN129" s="114"/>
      <c r="BO129" s="114">
        <v>0</v>
      </c>
      <c r="BP129" s="114"/>
      <c r="BQ129" s="114"/>
      <c r="BR129" s="114"/>
      <c r="BS129" s="114"/>
      <c r="BT129" s="114">
        <v>335000</v>
      </c>
      <c r="BU129" s="114"/>
      <c r="BV129" s="114"/>
      <c r="BW129" s="114"/>
      <c r="BX129" s="114"/>
    </row>
    <row r="130" spans="1:79" s="6" customFormat="1" ht="15" customHeight="1" x14ac:dyDescent="0.2">
      <c r="A130" s="85">
        <v>0</v>
      </c>
      <c r="B130" s="86"/>
      <c r="C130" s="86"/>
      <c r="D130" s="112" t="s">
        <v>199</v>
      </c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1"/>
      <c r="Q130" s="110"/>
      <c r="R130" s="110"/>
      <c r="S130" s="110"/>
      <c r="T130" s="110"/>
      <c r="U130" s="110"/>
      <c r="V130" s="112"/>
      <c r="W130" s="100"/>
      <c r="X130" s="100"/>
      <c r="Y130" s="100"/>
      <c r="Z130" s="100"/>
      <c r="AA130" s="100"/>
      <c r="AB130" s="100"/>
      <c r="AC130" s="100"/>
      <c r="AD130" s="100"/>
      <c r="AE130" s="101"/>
      <c r="AF130" s="111"/>
      <c r="AG130" s="111"/>
      <c r="AH130" s="111"/>
      <c r="AI130" s="111"/>
      <c r="AJ130" s="111"/>
      <c r="AK130" s="111"/>
      <c r="AL130" s="111"/>
      <c r="AM130" s="111"/>
      <c r="AN130" s="111"/>
      <c r="AO130" s="111"/>
      <c r="AP130" s="111"/>
      <c r="AQ130" s="111"/>
      <c r="AR130" s="111"/>
      <c r="AS130" s="111"/>
      <c r="AT130" s="111"/>
      <c r="AU130" s="111"/>
      <c r="AV130" s="111"/>
      <c r="AW130" s="111"/>
      <c r="AX130" s="111"/>
      <c r="AY130" s="111"/>
      <c r="AZ130" s="111"/>
      <c r="BA130" s="111"/>
      <c r="BB130" s="111"/>
      <c r="BC130" s="111"/>
      <c r="BD130" s="111"/>
      <c r="BE130" s="111"/>
      <c r="BF130" s="111"/>
      <c r="BG130" s="111"/>
      <c r="BH130" s="111"/>
      <c r="BI130" s="111"/>
      <c r="BJ130" s="111"/>
      <c r="BK130" s="111"/>
      <c r="BL130" s="111"/>
      <c r="BM130" s="111"/>
      <c r="BN130" s="111"/>
      <c r="BO130" s="111"/>
      <c r="BP130" s="111"/>
      <c r="BQ130" s="111"/>
      <c r="BR130" s="111"/>
      <c r="BS130" s="111"/>
      <c r="BT130" s="111"/>
      <c r="BU130" s="111"/>
      <c r="BV130" s="111"/>
      <c r="BW130" s="111"/>
      <c r="BX130" s="111"/>
    </row>
    <row r="131" spans="1:79" s="98" customFormat="1" ht="42.75" customHeight="1" x14ac:dyDescent="0.2">
      <c r="A131" s="88">
        <v>1</v>
      </c>
      <c r="B131" s="89"/>
      <c r="C131" s="89"/>
      <c r="D131" s="113" t="s">
        <v>200</v>
      </c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3"/>
      <c r="Q131" s="27" t="s">
        <v>201</v>
      </c>
      <c r="R131" s="27"/>
      <c r="S131" s="27"/>
      <c r="T131" s="27"/>
      <c r="U131" s="27"/>
      <c r="V131" s="113" t="s">
        <v>198</v>
      </c>
      <c r="W131" s="92"/>
      <c r="X131" s="92"/>
      <c r="Y131" s="92"/>
      <c r="Z131" s="92"/>
      <c r="AA131" s="92"/>
      <c r="AB131" s="92"/>
      <c r="AC131" s="92"/>
      <c r="AD131" s="92"/>
      <c r="AE131" s="93"/>
      <c r="AF131" s="114">
        <v>100</v>
      </c>
      <c r="AG131" s="114"/>
      <c r="AH131" s="114"/>
      <c r="AI131" s="114"/>
      <c r="AJ131" s="114"/>
      <c r="AK131" s="114">
        <v>0</v>
      </c>
      <c r="AL131" s="114"/>
      <c r="AM131" s="114"/>
      <c r="AN131" s="114"/>
      <c r="AO131" s="114"/>
      <c r="AP131" s="114">
        <v>100</v>
      </c>
      <c r="AQ131" s="114"/>
      <c r="AR131" s="114"/>
      <c r="AS131" s="114"/>
      <c r="AT131" s="114"/>
      <c r="AU131" s="114">
        <v>100</v>
      </c>
      <c r="AV131" s="114"/>
      <c r="AW131" s="114"/>
      <c r="AX131" s="114"/>
      <c r="AY131" s="114"/>
      <c r="AZ131" s="114">
        <v>0</v>
      </c>
      <c r="BA131" s="114"/>
      <c r="BB131" s="114"/>
      <c r="BC131" s="114"/>
      <c r="BD131" s="114"/>
      <c r="BE131" s="114">
        <v>100</v>
      </c>
      <c r="BF131" s="114"/>
      <c r="BG131" s="114"/>
      <c r="BH131" s="114"/>
      <c r="BI131" s="114"/>
      <c r="BJ131" s="114">
        <v>100</v>
      </c>
      <c r="BK131" s="114"/>
      <c r="BL131" s="114"/>
      <c r="BM131" s="114"/>
      <c r="BN131" s="114"/>
      <c r="BO131" s="114">
        <v>0</v>
      </c>
      <c r="BP131" s="114"/>
      <c r="BQ131" s="114"/>
      <c r="BR131" s="114"/>
      <c r="BS131" s="114"/>
      <c r="BT131" s="114">
        <v>100</v>
      </c>
      <c r="BU131" s="114"/>
      <c r="BV131" s="114"/>
      <c r="BW131" s="114"/>
      <c r="BX131" s="114"/>
    </row>
    <row r="132" spans="1:79" s="98" customFormat="1" ht="30" customHeight="1" x14ac:dyDescent="0.2">
      <c r="A132" s="88">
        <v>2</v>
      </c>
      <c r="B132" s="89"/>
      <c r="C132" s="89"/>
      <c r="D132" s="113" t="s">
        <v>202</v>
      </c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3"/>
      <c r="Q132" s="27" t="s">
        <v>201</v>
      </c>
      <c r="R132" s="27"/>
      <c r="S132" s="27"/>
      <c r="T132" s="27"/>
      <c r="U132" s="27"/>
      <c r="V132" s="113" t="s">
        <v>198</v>
      </c>
      <c r="W132" s="92"/>
      <c r="X132" s="92"/>
      <c r="Y132" s="92"/>
      <c r="Z132" s="92"/>
      <c r="AA132" s="92"/>
      <c r="AB132" s="92"/>
      <c r="AC132" s="92"/>
      <c r="AD132" s="92"/>
      <c r="AE132" s="93"/>
      <c r="AF132" s="114">
        <v>100</v>
      </c>
      <c r="AG132" s="114"/>
      <c r="AH132" s="114"/>
      <c r="AI132" s="114"/>
      <c r="AJ132" s="114"/>
      <c r="AK132" s="114">
        <v>0</v>
      </c>
      <c r="AL132" s="114"/>
      <c r="AM132" s="114"/>
      <c r="AN132" s="114"/>
      <c r="AO132" s="114"/>
      <c r="AP132" s="114">
        <v>100</v>
      </c>
      <c r="AQ132" s="114"/>
      <c r="AR132" s="114"/>
      <c r="AS132" s="114"/>
      <c r="AT132" s="114"/>
      <c r="AU132" s="114">
        <v>100</v>
      </c>
      <c r="AV132" s="114"/>
      <c r="AW132" s="114"/>
      <c r="AX132" s="114"/>
      <c r="AY132" s="114"/>
      <c r="AZ132" s="114">
        <v>0</v>
      </c>
      <c r="BA132" s="114"/>
      <c r="BB132" s="114"/>
      <c r="BC132" s="114"/>
      <c r="BD132" s="114"/>
      <c r="BE132" s="114">
        <v>100</v>
      </c>
      <c r="BF132" s="114"/>
      <c r="BG132" s="114"/>
      <c r="BH132" s="114"/>
      <c r="BI132" s="114"/>
      <c r="BJ132" s="114">
        <v>100</v>
      </c>
      <c r="BK132" s="114"/>
      <c r="BL132" s="114"/>
      <c r="BM132" s="114"/>
      <c r="BN132" s="114"/>
      <c r="BO132" s="114">
        <v>0</v>
      </c>
      <c r="BP132" s="114"/>
      <c r="BQ132" s="114"/>
      <c r="BR132" s="114"/>
      <c r="BS132" s="114"/>
      <c r="BT132" s="114">
        <v>100</v>
      </c>
      <c r="BU132" s="114"/>
      <c r="BV132" s="114"/>
      <c r="BW132" s="114"/>
      <c r="BX132" s="114"/>
    </row>
    <row r="134" spans="1:79" ht="14.25" customHeight="1" x14ac:dyDescent="0.2">
      <c r="A134" s="29" t="s">
        <v>261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</row>
    <row r="135" spans="1:79" ht="23.1" customHeight="1" x14ac:dyDescent="0.2">
      <c r="A135" s="54" t="s">
        <v>6</v>
      </c>
      <c r="B135" s="55"/>
      <c r="C135" s="55"/>
      <c r="D135" s="27" t="s">
        <v>9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 t="s">
        <v>8</v>
      </c>
      <c r="R135" s="27"/>
      <c r="S135" s="27"/>
      <c r="T135" s="27"/>
      <c r="U135" s="27"/>
      <c r="V135" s="27" t="s">
        <v>7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36" t="s">
        <v>252</v>
      </c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8"/>
      <c r="AU135" s="36" t="s">
        <v>257</v>
      </c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8"/>
    </row>
    <row r="136" spans="1:79" ht="28.5" customHeight="1" x14ac:dyDescent="0.2">
      <c r="A136" s="57"/>
      <c r="B136" s="58"/>
      <c r="C136" s="58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 t="s">
        <v>4</v>
      </c>
      <c r="AG136" s="27"/>
      <c r="AH136" s="27"/>
      <c r="AI136" s="27"/>
      <c r="AJ136" s="27"/>
      <c r="AK136" s="27" t="s">
        <v>3</v>
      </c>
      <c r="AL136" s="27"/>
      <c r="AM136" s="27"/>
      <c r="AN136" s="27"/>
      <c r="AO136" s="27"/>
      <c r="AP136" s="27" t="s">
        <v>123</v>
      </c>
      <c r="AQ136" s="27"/>
      <c r="AR136" s="27"/>
      <c r="AS136" s="27"/>
      <c r="AT136" s="27"/>
      <c r="AU136" s="27" t="s">
        <v>4</v>
      </c>
      <c r="AV136" s="27"/>
      <c r="AW136" s="27"/>
      <c r="AX136" s="27"/>
      <c r="AY136" s="27"/>
      <c r="AZ136" s="27" t="s">
        <v>3</v>
      </c>
      <c r="BA136" s="27"/>
      <c r="BB136" s="27"/>
      <c r="BC136" s="27"/>
      <c r="BD136" s="27"/>
      <c r="BE136" s="27" t="s">
        <v>90</v>
      </c>
      <c r="BF136" s="27"/>
      <c r="BG136" s="27"/>
      <c r="BH136" s="27"/>
      <c r="BI136" s="27"/>
    </row>
    <row r="137" spans="1:79" ht="15" customHeight="1" x14ac:dyDescent="0.2">
      <c r="A137" s="36">
        <v>1</v>
      </c>
      <c r="B137" s="37"/>
      <c r="C137" s="37"/>
      <c r="D137" s="27">
        <v>2</v>
      </c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>
        <v>3</v>
      </c>
      <c r="R137" s="27"/>
      <c r="S137" s="27"/>
      <c r="T137" s="27"/>
      <c r="U137" s="27"/>
      <c r="V137" s="27">
        <v>4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27">
        <v>5</v>
      </c>
      <c r="AG137" s="27"/>
      <c r="AH137" s="27"/>
      <c r="AI137" s="27"/>
      <c r="AJ137" s="27"/>
      <c r="AK137" s="27">
        <v>6</v>
      </c>
      <c r="AL137" s="27"/>
      <c r="AM137" s="27"/>
      <c r="AN137" s="27"/>
      <c r="AO137" s="27"/>
      <c r="AP137" s="27">
        <v>7</v>
      </c>
      <c r="AQ137" s="27"/>
      <c r="AR137" s="27"/>
      <c r="AS137" s="27"/>
      <c r="AT137" s="27"/>
      <c r="AU137" s="27">
        <v>8</v>
      </c>
      <c r="AV137" s="27"/>
      <c r="AW137" s="27"/>
      <c r="AX137" s="27"/>
      <c r="AY137" s="27"/>
      <c r="AZ137" s="27">
        <v>9</v>
      </c>
      <c r="BA137" s="27"/>
      <c r="BB137" s="27"/>
      <c r="BC137" s="27"/>
      <c r="BD137" s="27"/>
      <c r="BE137" s="27">
        <v>10</v>
      </c>
      <c r="BF137" s="27"/>
      <c r="BG137" s="27"/>
      <c r="BH137" s="27"/>
      <c r="BI137" s="27"/>
    </row>
    <row r="138" spans="1:79" ht="15.75" hidden="1" customHeight="1" x14ac:dyDescent="0.2">
      <c r="A138" s="39" t="s">
        <v>154</v>
      </c>
      <c r="B138" s="40"/>
      <c r="C138" s="40"/>
      <c r="D138" s="27" t="s">
        <v>57</v>
      </c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 t="s">
        <v>70</v>
      </c>
      <c r="R138" s="27"/>
      <c r="S138" s="27"/>
      <c r="T138" s="27"/>
      <c r="U138" s="27"/>
      <c r="V138" s="27" t="s">
        <v>71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26" t="s">
        <v>107</v>
      </c>
      <c r="AG138" s="26"/>
      <c r="AH138" s="26"/>
      <c r="AI138" s="26"/>
      <c r="AJ138" s="26"/>
      <c r="AK138" s="30" t="s">
        <v>108</v>
      </c>
      <c r="AL138" s="30"/>
      <c r="AM138" s="30"/>
      <c r="AN138" s="30"/>
      <c r="AO138" s="30"/>
      <c r="AP138" s="50" t="s">
        <v>183</v>
      </c>
      <c r="AQ138" s="50"/>
      <c r="AR138" s="50"/>
      <c r="AS138" s="50"/>
      <c r="AT138" s="50"/>
      <c r="AU138" s="26" t="s">
        <v>109</v>
      </c>
      <c r="AV138" s="26"/>
      <c r="AW138" s="26"/>
      <c r="AX138" s="26"/>
      <c r="AY138" s="26"/>
      <c r="AZ138" s="30" t="s">
        <v>110</v>
      </c>
      <c r="BA138" s="30"/>
      <c r="BB138" s="30"/>
      <c r="BC138" s="30"/>
      <c r="BD138" s="30"/>
      <c r="BE138" s="50" t="s">
        <v>183</v>
      </c>
      <c r="BF138" s="50"/>
      <c r="BG138" s="50"/>
      <c r="BH138" s="50"/>
      <c r="BI138" s="50"/>
      <c r="CA138" t="s">
        <v>39</v>
      </c>
    </row>
    <row r="139" spans="1:79" s="6" customFormat="1" ht="14.25" x14ac:dyDescent="0.2">
      <c r="A139" s="85">
        <v>0</v>
      </c>
      <c r="B139" s="86"/>
      <c r="C139" s="86"/>
      <c r="D139" s="110" t="s">
        <v>182</v>
      </c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11"/>
      <c r="AQ139" s="111"/>
      <c r="AR139" s="111"/>
      <c r="AS139" s="111"/>
      <c r="AT139" s="111"/>
      <c r="AU139" s="111"/>
      <c r="AV139" s="111"/>
      <c r="AW139" s="111"/>
      <c r="AX139" s="111"/>
      <c r="AY139" s="111"/>
      <c r="AZ139" s="111"/>
      <c r="BA139" s="111"/>
      <c r="BB139" s="111"/>
      <c r="BC139" s="111"/>
      <c r="BD139" s="111"/>
      <c r="BE139" s="111"/>
      <c r="BF139" s="111"/>
      <c r="BG139" s="111"/>
      <c r="BH139" s="111"/>
      <c r="BI139" s="111"/>
      <c r="CA139" s="6" t="s">
        <v>40</v>
      </c>
    </row>
    <row r="140" spans="1:79" s="6" customFormat="1" ht="14.25" customHeight="1" x14ac:dyDescent="0.2">
      <c r="A140" s="85">
        <v>0</v>
      </c>
      <c r="B140" s="86"/>
      <c r="C140" s="86"/>
      <c r="D140" s="112" t="s">
        <v>184</v>
      </c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1"/>
      <c r="Q140" s="110" t="s">
        <v>185</v>
      </c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1">
        <v>6</v>
      </c>
      <c r="AG140" s="111"/>
      <c r="AH140" s="111"/>
      <c r="AI140" s="111"/>
      <c r="AJ140" s="111"/>
      <c r="AK140" s="111">
        <v>0</v>
      </c>
      <c r="AL140" s="111"/>
      <c r="AM140" s="111"/>
      <c r="AN140" s="111"/>
      <c r="AO140" s="111"/>
      <c r="AP140" s="111">
        <v>6</v>
      </c>
      <c r="AQ140" s="111"/>
      <c r="AR140" s="111"/>
      <c r="AS140" s="111"/>
      <c r="AT140" s="111"/>
      <c r="AU140" s="111">
        <v>6</v>
      </c>
      <c r="AV140" s="111"/>
      <c r="AW140" s="111"/>
      <c r="AX140" s="111"/>
      <c r="AY140" s="111"/>
      <c r="AZ140" s="111">
        <v>0</v>
      </c>
      <c r="BA140" s="111"/>
      <c r="BB140" s="111"/>
      <c r="BC140" s="111"/>
      <c r="BD140" s="111"/>
      <c r="BE140" s="111">
        <v>6</v>
      </c>
      <c r="BF140" s="111"/>
      <c r="BG140" s="111"/>
      <c r="BH140" s="111"/>
      <c r="BI140" s="111"/>
    </row>
    <row r="141" spans="1:79" s="98" customFormat="1" ht="14.25" customHeight="1" x14ac:dyDescent="0.2">
      <c r="A141" s="88">
        <v>0</v>
      </c>
      <c r="B141" s="89"/>
      <c r="C141" s="89"/>
      <c r="D141" s="113" t="s">
        <v>184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3"/>
      <c r="Q141" s="27" t="s">
        <v>185</v>
      </c>
      <c r="R141" s="27"/>
      <c r="S141" s="27"/>
      <c r="T141" s="27"/>
      <c r="U141" s="27"/>
      <c r="V141" s="27" t="s">
        <v>186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114">
        <v>3</v>
      </c>
      <c r="AG141" s="114"/>
      <c r="AH141" s="114"/>
      <c r="AI141" s="114"/>
      <c r="AJ141" s="114"/>
      <c r="AK141" s="114">
        <v>0</v>
      </c>
      <c r="AL141" s="114"/>
      <c r="AM141" s="114"/>
      <c r="AN141" s="114"/>
      <c r="AO141" s="114"/>
      <c r="AP141" s="114">
        <v>3</v>
      </c>
      <c r="AQ141" s="114"/>
      <c r="AR141" s="114"/>
      <c r="AS141" s="114"/>
      <c r="AT141" s="114"/>
      <c r="AU141" s="114">
        <v>3</v>
      </c>
      <c r="AV141" s="114"/>
      <c r="AW141" s="114"/>
      <c r="AX141" s="114"/>
      <c r="AY141" s="114"/>
      <c r="AZ141" s="114">
        <v>0</v>
      </c>
      <c r="BA141" s="114"/>
      <c r="BB141" s="114"/>
      <c r="BC141" s="114"/>
      <c r="BD141" s="114"/>
      <c r="BE141" s="114">
        <v>3</v>
      </c>
      <c r="BF141" s="114"/>
      <c r="BG141" s="114"/>
      <c r="BH141" s="114"/>
      <c r="BI141" s="114"/>
    </row>
    <row r="142" spans="1:79" s="98" customFormat="1" ht="15" x14ac:dyDescent="0.2">
      <c r="A142" s="88">
        <v>0</v>
      </c>
      <c r="B142" s="89"/>
      <c r="C142" s="89"/>
      <c r="D142" s="113" t="s">
        <v>187</v>
      </c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3"/>
      <c r="Q142" s="27" t="s">
        <v>185</v>
      </c>
      <c r="R142" s="27"/>
      <c r="S142" s="27"/>
      <c r="T142" s="27"/>
      <c r="U142" s="27"/>
      <c r="V142" s="27" t="s">
        <v>186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4">
        <v>1</v>
      </c>
      <c r="AG142" s="114"/>
      <c r="AH142" s="114"/>
      <c r="AI142" s="114"/>
      <c r="AJ142" s="114"/>
      <c r="AK142" s="114">
        <v>0</v>
      </c>
      <c r="AL142" s="114"/>
      <c r="AM142" s="114"/>
      <c r="AN142" s="114"/>
      <c r="AO142" s="114"/>
      <c r="AP142" s="114">
        <v>1</v>
      </c>
      <c r="AQ142" s="114"/>
      <c r="AR142" s="114"/>
      <c r="AS142" s="114"/>
      <c r="AT142" s="114"/>
      <c r="AU142" s="114">
        <v>1</v>
      </c>
      <c r="AV142" s="114"/>
      <c r="AW142" s="114"/>
      <c r="AX142" s="114"/>
      <c r="AY142" s="114"/>
      <c r="AZ142" s="114">
        <v>0</v>
      </c>
      <c r="BA142" s="114"/>
      <c r="BB142" s="114"/>
      <c r="BC142" s="114"/>
      <c r="BD142" s="114"/>
      <c r="BE142" s="114">
        <v>1</v>
      </c>
      <c r="BF142" s="114"/>
      <c r="BG142" s="114"/>
      <c r="BH142" s="114"/>
      <c r="BI142" s="114"/>
    </row>
    <row r="143" spans="1:79" s="6" customFormat="1" ht="15" customHeight="1" x14ac:dyDescent="0.2">
      <c r="A143" s="85">
        <v>0</v>
      </c>
      <c r="B143" s="86"/>
      <c r="C143" s="86"/>
      <c r="D143" s="112" t="s">
        <v>184</v>
      </c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1"/>
      <c r="Q143" s="110" t="s">
        <v>185</v>
      </c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1">
        <v>6</v>
      </c>
      <c r="AG143" s="111"/>
      <c r="AH143" s="111"/>
      <c r="AI143" s="111"/>
      <c r="AJ143" s="111"/>
      <c r="AK143" s="111">
        <v>0</v>
      </c>
      <c r="AL143" s="111"/>
      <c r="AM143" s="111"/>
      <c r="AN143" s="111"/>
      <c r="AO143" s="111"/>
      <c r="AP143" s="111">
        <v>6</v>
      </c>
      <c r="AQ143" s="111"/>
      <c r="AR143" s="111"/>
      <c r="AS143" s="111"/>
      <c r="AT143" s="111"/>
      <c r="AU143" s="111">
        <v>6</v>
      </c>
      <c r="AV143" s="111"/>
      <c r="AW143" s="111"/>
      <c r="AX143" s="111"/>
      <c r="AY143" s="111"/>
      <c r="AZ143" s="111">
        <v>0</v>
      </c>
      <c r="BA143" s="111"/>
      <c r="BB143" s="111"/>
      <c r="BC143" s="111"/>
      <c r="BD143" s="111"/>
      <c r="BE143" s="111">
        <v>6</v>
      </c>
      <c r="BF143" s="111"/>
      <c r="BG143" s="111"/>
      <c r="BH143" s="111"/>
      <c r="BI143" s="111"/>
    </row>
    <row r="144" spans="1:79" s="98" customFormat="1" ht="15" x14ac:dyDescent="0.2">
      <c r="A144" s="88">
        <v>1</v>
      </c>
      <c r="B144" s="89"/>
      <c r="C144" s="89"/>
      <c r="D144" s="113" t="s">
        <v>188</v>
      </c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3"/>
      <c r="Q144" s="27" t="s">
        <v>185</v>
      </c>
      <c r="R144" s="27"/>
      <c r="S144" s="27"/>
      <c r="T144" s="27"/>
      <c r="U144" s="27"/>
      <c r="V144" s="27" t="s">
        <v>186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114">
        <v>2</v>
      </c>
      <c r="AG144" s="114"/>
      <c r="AH144" s="114"/>
      <c r="AI144" s="114"/>
      <c r="AJ144" s="114"/>
      <c r="AK144" s="114">
        <v>0</v>
      </c>
      <c r="AL144" s="114"/>
      <c r="AM144" s="114"/>
      <c r="AN144" s="114"/>
      <c r="AO144" s="114"/>
      <c r="AP144" s="114">
        <v>2</v>
      </c>
      <c r="AQ144" s="114"/>
      <c r="AR144" s="114"/>
      <c r="AS144" s="114"/>
      <c r="AT144" s="114"/>
      <c r="AU144" s="114">
        <v>2</v>
      </c>
      <c r="AV144" s="114"/>
      <c r="AW144" s="114"/>
      <c r="AX144" s="114"/>
      <c r="AY144" s="114"/>
      <c r="AZ144" s="114">
        <v>0</v>
      </c>
      <c r="BA144" s="114"/>
      <c r="BB144" s="114"/>
      <c r="BC144" s="114"/>
      <c r="BD144" s="114"/>
      <c r="BE144" s="114">
        <v>2</v>
      </c>
      <c r="BF144" s="114"/>
      <c r="BG144" s="114"/>
      <c r="BH144" s="114"/>
      <c r="BI144" s="114"/>
    </row>
    <row r="145" spans="1:70" s="6" customFormat="1" ht="14.25" x14ac:dyDescent="0.2">
      <c r="A145" s="85">
        <v>0</v>
      </c>
      <c r="B145" s="86"/>
      <c r="C145" s="86"/>
      <c r="D145" s="112" t="s">
        <v>189</v>
      </c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1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1"/>
      <c r="AG145" s="111"/>
      <c r="AH145" s="111"/>
      <c r="AI145" s="111"/>
      <c r="AJ145" s="111"/>
      <c r="AK145" s="111"/>
      <c r="AL145" s="111"/>
      <c r="AM145" s="111"/>
      <c r="AN145" s="111"/>
      <c r="AO145" s="111"/>
      <c r="AP145" s="111"/>
      <c r="AQ145" s="111"/>
      <c r="AR145" s="111"/>
      <c r="AS145" s="111"/>
      <c r="AT145" s="111"/>
      <c r="AU145" s="111"/>
      <c r="AV145" s="111"/>
      <c r="AW145" s="111"/>
      <c r="AX145" s="111"/>
      <c r="AY145" s="111"/>
      <c r="AZ145" s="111"/>
      <c r="BA145" s="111"/>
      <c r="BB145" s="111"/>
      <c r="BC145" s="111"/>
      <c r="BD145" s="111"/>
      <c r="BE145" s="111"/>
      <c r="BF145" s="111"/>
      <c r="BG145" s="111"/>
      <c r="BH145" s="111"/>
      <c r="BI145" s="111"/>
    </row>
    <row r="146" spans="1:70" s="98" customFormat="1" ht="28.5" customHeight="1" x14ac:dyDescent="0.2">
      <c r="A146" s="88">
        <v>1</v>
      </c>
      <c r="B146" s="89"/>
      <c r="C146" s="89"/>
      <c r="D146" s="113" t="s">
        <v>190</v>
      </c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3"/>
      <c r="Q146" s="27" t="s">
        <v>185</v>
      </c>
      <c r="R146" s="27"/>
      <c r="S146" s="27"/>
      <c r="T146" s="27"/>
      <c r="U146" s="27"/>
      <c r="V146" s="113" t="s">
        <v>191</v>
      </c>
      <c r="W146" s="92"/>
      <c r="X146" s="92"/>
      <c r="Y146" s="92"/>
      <c r="Z146" s="92"/>
      <c r="AA146" s="92"/>
      <c r="AB146" s="92"/>
      <c r="AC146" s="92"/>
      <c r="AD146" s="92"/>
      <c r="AE146" s="93"/>
      <c r="AF146" s="114">
        <v>350</v>
      </c>
      <c r="AG146" s="114"/>
      <c r="AH146" s="114"/>
      <c r="AI146" s="114"/>
      <c r="AJ146" s="114"/>
      <c r="AK146" s="114">
        <v>0</v>
      </c>
      <c r="AL146" s="114"/>
      <c r="AM146" s="114"/>
      <c r="AN146" s="114"/>
      <c r="AO146" s="114"/>
      <c r="AP146" s="114">
        <v>350</v>
      </c>
      <c r="AQ146" s="114"/>
      <c r="AR146" s="114"/>
      <c r="AS146" s="114"/>
      <c r="AT146" s="114"/>
      <c r="AU146" s="114">
        <v>350</v>
      </c>
      <c r="AV146" s="114"/>
      <c r="AW146" s="114"/>
      <c r="AX146" s="114"/>
      <c r="AY146" s="114"/>
      <c r="AZ146" s="114">
        <v>0</v>
      </c>
      <c r="BA146" s="114"/>
      <c r="BB146" s="114"/>
      <c r="BC146" s="114"/>
      <c r="BD146" s="114"/>
      <c r="BE146" s="114">
        <v>350</v>
      </c>
      <c r="BF146" s="114"/>
      <c r="BG146" s="114"/>
      <c r="BH146" s="114"/>
      <c r="BI146" s="114"/>
    </row>
    <row r="147" spans="1:70" s="98" customFormat="1" ht="30" customHeight="1" x14ac:dyDescent="0.2">
      <c r="A147" s="88">
        <v>2</v>
      </c>
      <c r="B147" s="89"/>
      <c r="C147" s="89"/>
      <c r="D147" s="113" t="s">
        <v>192</v>
      </c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3"/>
      <c r="Q147" s="27" t="s">
        <v>185</v>
      </c>
      <c r="R147" s="27"/>
      <c r="S147" s="27"/>
      <c r="T147" s="27"/>
      <c r="U147" s="27"/>
      <c r="V147" s="113" t="s">
        <v>191</v>
      </c>
      <c r="W147" s="92"/>
      <c r="X147" s="92"/>
      <c r="Y147" s="92"/>
      <c r="Z147" s="92"/>
      <c r="AA147" s="92"/>
      <c r="AB147" s="92"/>
      <c r="AC147" s="92"/>
      <c r="AD147" s="92"/>
      <c r="AE147" s="93"/>
      <c r="AF147" s="114">
        <v>130</v>
      </c>
      <c r="AG147" s="114"/>
      <c r="AH147" s="114"/>
      <c r="AI147" s="114"/>
      <c r="AJ147" s="114"/>
      <c r="AK147" s="114">
        <v>0</v>
      </c>
      <c r="AL147" s="114"/>
      <c r="AM147" s="114"/>
      <c r="AN147" s="114"/>
      <c r="AO147" s="114"/>
      <c r="AP147" s="114">
        <v>130</v>
      </c>
      <c r="AQ147" s="114"/>
      <c r="AR147" s="114"/>
      <c r="AS147" s="114"/>
      <c r="AT147" s="114"/>
      <c r="AU147" s="114">
        <v>130</v>
      </c>
      <c r="AV147" s="114"/>
      <c r="AW147" s="114"/>
      <c r="AX147" s="114"/>
      <c r="AY147" s="114"/>
      <c r="AZ147" s="114">
        <v>0</v>
      </c>
      <c r="BA147" s="114"/>
      <c r="BB147" s="114"/>
      <c r="BC147" s="114"/>
      <c r="BD147" s="114"/>
      <c r="BE147" s="114">
        <v>130</v>
      </c>
      <c r="BF147" s="114"/>
      <c r="BG147" s="114"/>
      <c r="BH147" s="114"/>
      <c r="BI147" s="114"/>
    </row>
    <row r="148" spans="1:70" s="6" customFormat="1" ht="14.25" x14ac:dyDescent="0.2">
      <c r="A148" s="85">
        <v>0</v>
      </c>
      <c r="B148" s="86"/>
      <c r="C148" s="86"/>
      <c r="D148" s="112" t="s">
        <v>193</v>
      </c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1"/>
      <c r="Q148" s="110"/>
      <c r="R148" s="110"/>
      <c r="S148" s="110"/>
      <c r="T148" s="110"/>
      <c r="U148" s="110"/>
      <c r="V148" s="112"/>
      <c r="W148" s="100"/>
      <c r="X148" s="100"/>
      <c r="Y148" s="100"/>
      <c r="Z148" s="100"/>
      <c r="AA148" s="100"/>
      <c r="AB148" s="100"/>
      <c r="AC148" s="100"/>
      <c r="AD148" s="100"/>
      <c r="AE148" s="101"/>
      <c r="AF148" s="111"/>
      <c r="AG148" s="111"/>
      <c r="AH148" s="111"/>
      <c r="AI148" s="111"/>
      <c r="AJ148" s="111"/>
      <c r="AK148" s="111"/>
      <c r="AL148" s="111"/>
      <c r="AM148" s="111"/>
      <c r="AN148" s="111"/>
      <c r="AO148" s="111"/>
      <c r="AP148" s="111"/>
      <c r="AQ148" s="111"/>
      <c r="AR148" s="111"/>
      <c r="AS148" s="111"/>
      <c r="AT148" s="111"/>
      <c r="AU148" s="111"/>
      <c r="AV148" s="111"/>
      <c r="AW148" s="111"/>
      <c r="AX148" s="111"/>
      <c r="AY148" s="111"/>
      <c r="AZ148" s="111"/>
      <c r="BA148" s="111"/>
      <c r="BB148" s="111"/>
      <c r="BC148" s="111"/>
      <c r="BD148" s="111"/>
      <c r="BE148" s="111"/>
      <c r="BF148" s="111"/>
      <c r="BG148" s="111"/>
      <c r="BH148" s="111"/>
      <c r="BI148" s="111"/>
    </row>
    <row r="149" spans="1:70" s="98" customFormat="1" ht="42.75" customHeight="1" x14ac:dyDescent="0.2">
      <c r="A149" s="88">
        <v>1</v>
      </c>
      <c r="B149" s="89"/>
      <c r="C149" s="89"/>
      <c r="D149" s="113" t="s">
        <v>194</v>
      </c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3"/>
      <c r="Q149" s="27" t="s">
        <v>185</v>
      </c>
      <c r="R149" s="27"/>
      <c r="S149" s="27"/>
      <c r="T149" s="27"/>
      <c r="U149" s="27"/>
      <c r="V149" s="113" t="s">
        <v>191</v>
      </c>
      <c r="W149" s="92"/>
      <c r="X149" s="92"/>
      <c r="Y149" s="92"/>
      <c r="Z149" s="92"/>
      <c r="AA149" s="92"/>
      <c r="AB149" s="92"/>
      <c r="AC149" s="92"/>
      <c r="AD149" s="92"/>
      <c r="AE149" s="93"/>
      <c r="AF149" s="114">
        <v>125</v>
      </c>
      <c r="AG149" s="114"/>
      <c r="AH149" s="114"/>
      <c r="AI149" s="114"/>
      <c r="AJ149" s="114"/>
      <c r="AK149" s="114">
        <v>0</v>
      </c>
      <c r="AL149" s="114"/>
      <c r="AM149" s="114"/>
      <c r="AN149" s="114"/>
      <c r="AO149" s="114"/>
      <c r="AP149" s="114">
        <v>125</v>
      </c>
      <c r="AQ149" s="114"/>
      <c r="AR149" s="114"/>
      <c r="AS149" s="114"/>
      <c r="AT149" s="114"/>
      <c r="AU149" s="114">
        <v>125</v>
      </c>
      <c r="AV149" s="114"/>
      <c r="AW149" s="114"/>
      <c r="AX149" s="114"/>
      <c r="AY149" s="114"/>
      <c r="AZ149" s="114">
        <v>0</v>
      </c>
      <c r="BA149" s="114"/>
      <c r="BB149" s="114"/>
      <c r="BC149" s="114"/>
      <c r="BD149" s="114"/>
      <c r="BE149" s="114">
        <v>125</v>
      </c>
      <c r="BF149" s="114"/>
      <c r="BG149" s="114"/>
      <c r="BH149" s="114"/>
      <c r="BI149" s="114"/>
    </row>
    <row r="150" spans="1:70" s="98" customFormat="1" ht="30" customHeight="1" x14ac:dyDescent="0.2">
      <c r="A150" s="88">
        <v>2</v>
      </c>
      <c r="B150" s="89"/>
      <c r="C150" s="89"/>
      <c r="D150" s="113" t="s">
        <v>195</v>
      </c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3"/>
      <c r="Q150" s="27" t="s">
        <v>185</v>
      </c>
      <c r="R150" s="27"/>
      <c r="S150" s="27"/>
      <c r="T150" s="27"/>
      <c r="U150" s="27"/>
      <c r="V150" s="113" t="s">
        <v>191</v>
      </c>
      <c r="W150" s="92"/>
      <c r="X150" s="92"/>
      <c r="Y150" s="92"/>
      <c r="Z150" s="92"/>
      <c r="AA150" s="92"/>
      <c r="AB150" s="92"/>
      <c r="AC150" s="92"/>
      <c r="AD150" s="92"/>
      <c r="AE150" s="93"/>
      <c r="AF150" s="114">
        <v>62</v>
      </c>
      <c r="AG150" s="114"/>
      <c r="AH150" s="114"/>
      <c r="AI150" s="114"/>
      <c r="AJ150" s="114"/>
      <c r="AK150" s="114">
        <v>0</v>
      </c>
      <c r="AL150" s="114"/>
      <c r="AM150" s="114"/>
      <c r="AN150" s="114"/>
      <c r="AO150" s="114"/>
      <c r="AP150" s="114">
        <v>62</v>
      </c>
      <c r="AQ150" s="114"/>
      <c r="AR150" s="114"/>
      <c r="AS150" s="114"/>
      <c r="AT150" s="114"/>
      <c r="AU150" s="114">
        <v>62</v>
      </c>
      <c r="AV150" s="114"/>
      <c r="AW150" s="114"/>
      <c r="AX150" s="114"/>
      <c r="AY150" s="114"/>
      <c r="AZ150" s="114">
        <v>0</v>
      </c>
      <c r="BA150" s="114"/>
      <c r="BB150" s="114"/>
      <c r="BC150" s="114"/>
      <c r="BD150" s="114"/>
      <c r="BE150" s="114">
        <v>62</v>
      </c>
      <c r="BF150" s="114"/>
      <c r="BG150" s="114"/>
      <c r="BH150" s="114"/>
      <c r="BI150" s="114"/>
    </row>
    <row r="151" spans="1:70" s="98" customFormat="1" ht="30" customHeight="1" x14ac:dyDescent="0.2">
      <c r="A151" s="88">
        <v>3</v>
      </c>
      <c r="B151" s="89"/>
      <c r="C151" s="89"/>
      <c r="D151" s="113" t="s">
        <v>196</v>
      </c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3"/>
      <c r="Q151" s="27" t="s">
        <v>197</v>
      </c>
      <c r="R151" s="27"/>
      <c r="S151" s="27"/>
      <c r="T151" s="27"/>
      <c r="U151" s="27"/>
      <c r="V151" s="113" t="s">
        <v>198</v>
      </c>
      <c r="W151" s="92"/>
      <c r="X151" s="92"/>
      <c r="Y151" s="92"/>
      <c r="Z151" s="92"/>
      <c r="AA151" s="92"/>
      <c r="AB151" s="92"/>
      <c r="AC151" s="92"/>
      <c r="AD151" s="92"/>
      <c r="AE151" s="93"/>
      <c r="AF151" s="114">
        <v>235170</v>
      </c>
      <c r="AG151" s="114"/>
      <c r="AH151" s="114"/>
      <c r="AI151" s="114"/>
      <c r="AJ151" s="114"/>
      <c r="AK151" s="114">
        <v>0</v>
      </c>
      <c r="AL151" s="114"/>
      <c r="AM151" s="114"/>
      <c r="AN151" s="114"/>
      <c r="AO151" s="114"/>
      <c r="AP151" s="114">
        <v>235170</v>
      </c>
      <c r="AQ151" s="114"/>
      <c r="AR151" s="114"/>
      <c r="AS151" s="114"/>
      <c r="AT151" s="114"/>
      <c r="AU151" s="114">
        <v>246930</v>
      </c>
      <c r="AV151" s="114"/>
      <c r="AW151" s="114"/>
      <c r="AX151" s="114"/>
      <c r="AY151" s="114"/>
      <c r="AZ151" s="114">
        <v>0</v>
      </c>
      <c r="BA151" s="114"/>
      <c r="BB151" s="114"/>
      <c r="BC151" s="114"/>
      <c r="BD151" s="114"/>
      <c r="BE151" s="114">
        <v>246930</v>
      </c>
      <c r="BF151" s="114"/>
      <c r="BG151" s="114"/>
      <c r="BH151" s="114"/>
      <c r="BI151" s="114"/>
    </row>
    <row r="152" spans="1:70" s="6" customFormat="1" ht="14.25" x14ac:dyDescent="0.2">
      <c r="A152" s="85">
        <v>0</v>
      </c>
      <c r="B152" s="86"/>
      <c r="C152" s="86"/>
      <c r="D152" s="112" t="s">
        <v>199</v>
      </c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1"/>
      <c r="Q152" s="110"/>
      <c r="R152" s="110"/>
      <c r="S152" s="110"/>
      <c r="T152" s="110"/>
      <c r="U152" s="110"/>
      <c r="V152" s="112"/>
      <c r="W152" s="100"/>
      <c r="X152" s="100"/>
      <c r="Y152" s="100"/>
      <c r="Z152" s="100"/>
      <c r="AA152" s="100"/>
      <c r="AB152" s="100"/>
      <c r="AC152" s="100"/>
      <c r="AD152" s="100"/>
      <c r="AE152" s="10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1"/>
      <c r="AZ152" s="111"/>
      <c r="BA152" s="111"/>
      <c r="BB152" s="111"/>
      <c r="BC152" s="111"/>
      <c r="BD152" s="111"/>
      <c r="BE152" s="111"/>
      <c r="BF152" s="111"/>
      <c r="BG152" s="111"/>
      <c r="BH152" s="111"/>
      <c r="BI152" s="111"/>
    </row>
    <row r="153" spans="1:70" s="98" customFormat="1" ht="42.75" customHeight="1" x14ac:dyDescent="0.2">
      <c r="A153" s="88">
        <v>1</v>
      </c>
      <c r="B153" s="89"/>
      <c r="C153" s="89"/>
      <c r="D153" s="113" t="s">
        <v>200</v>
      </c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3"/>
      <c r="Q153" s="27" t="s">
        <v>201</v>
      </c>
      <c r="R153" s="27"/>
      <c r="S153" s="27"/>
      <c r="T153" s="27"/>
      <c r="U153" s="27"/>
      <c r="V153" s="113" t="s">
        <v>198</v>
      </c>
      <c r="W153" s="92"/>
      <c r="X153" s="92"/>
      <c r="Y153" s="92"/>
      <c r="Z153" s="92"/>
      <c r="AA153" s="92"/>
      <c r="AB153" s="92"/>
      <c r="AC153" s="92"/>
      <c r="AD153" s="92"/>
      <c r="AE153" s="93"/>
      <c r="AF153" s="114">
        <v>100</v>
      </c>
      <c r="AG153" s="114"/>
      <c r="AH153" s="114"/>
      <c r="AI153" s="114"/>
      <c r="AJ153" s="114"/>
      <c r="AK153" s="114">
        <v>0</v>
      </c>
      <c r="AL153" s="114"/>
      <c r="AM153" s="114"/>
      <c r="AN153" s="114"/>
      <c r="AO153" s="114"/>
      <c r="AP153" s="114">
        <v>100</v>
      </c>
      <c r="AQ153" s="114"/>
      <c r="AR153" s="114"/>
      <c r="AS153" s="114"/>
      <c r="AT153" s="114"/>
      <c r="AU153" s="114">
        <v>100</v>
      </c>
      <c r="AV153" s="114"/>
      <c r="AW153" s="114"/>
      <c r="AX153" s="114"/>
      <c r="AY153" s="114"/>
      <c r="AZ153" s="114">
        <v>0</v>
      </c>
      <c r="BA153" s="114"/>
      <c r="BB153" s="114"/>
      <c r="BC153" s="114"/>
      <c r="BD153" s="114"/>
      <c r="BE153" s="114">
        <v>100</v>
      </c>
      <c r="BF153" s="114"/>
      <c r="BG153" s="114"/>
      <c r="BH153" s="114"/>
      <c r="BI153" s="114"/>
    </row>
    <row r="154" spans="1:70" s="98" customFormat="1" ht="30" customHeight="1" x14ac:dyDescent="0.2">
      <c r="A154" s="88">
        <v>2</v>
      </c>
      <c r="B154" s="89"/>
      <c r="C154" s="89"/>
      <c r="D154" s="113" t="s">
        <v>202</v>
      </c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3"/>
      <c r="Q154" s="27" t="s">
        <v>201</v>
      </c>
      <c r="R154" s="27"/>
      <c r="S154" s="27"/>
      <c r="T154" s="27"/>
      <c r="U154" s="27"/>
      <c r="V154" s="113" t="s">
        <v>198</v>
      </c>
      <c r="W154" s="92"/>
      <c r="X154" s="92"/>
      <c r="Y154" s="92"/>
      <c r="Z154" s="92"/>
      <c r="AA154" s="92"/>
      <c r="AB154" s="92"/>
      <c r="AC154" s="92"/>
      <c r="AD154" s="92"/>
      <c r="AE154" s="93"/>
      <c r="AF154" s="114">
        <v>100</v>
      </c>
      <c r="AG154" s="114"/>
      <c r="AH154" s="114"/>
      <c r="AI154" s="114"/>
      <c r="AJ154" s="114"/>
      <c r="AK154" s="114">
        <v>0</v>
      </c>
      <c r="AL154" s="114"/>
      <c r="AM154" s="114"/>
      <c r="AN154" s="114"/>
      <c r="AO154" s="114"/>
      <c r="AP154" s="114">
        <v>100</v>
      </c>
      <c r="AQ154" s="114"/>
      <c r="AR154" s="114"/>
      <c r="AS154" s="114"/>
      <c r="AT154" s="114"/>
      <c r="AU154" s="114">
        <v>100</v>
      </c>
      <c r="AV154" s="114"/>
      <c r="AW154" s="114"/>
      <c r="AX154" s="114"/>
      <c r="AY154" s="114"/>
      <c r="AZ154" s="114">
        <v>0</v>
      </c>
      <c r="BA154" s="114"/>
      <c r="BB154" s="114"/>
      <c r="BC154" s="114"/>
      <c r="BD154" s="114"/>
      <c r="BE154" s="114">
        <v>100</v>
      </c>
      <c r="BF154" s="114"/>
      <c r="BG154" s="114"/>
      <c r="BH154" s="114"/>
      <c r="BI154" s="114"/>
    </row>
    <row r="156" spans="1:70" ht="14.25" customHeight="1" x14ac:dyDescent="0.2">
      <c r="A156" s="29" t="s">
        <v>124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</row>
    <row r="157" spans="1:70" ht="15" customHeight="1" x14ac:dyDescent="0.2">
      <c r="A157" s="44" t="s">
        <v>230</v>
      </c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</row>
    <row r="158" spans="1:70" ht="12.95" customHeight="1" x14ac:dyDescent="0.2">
      <c r="A158" s="54" t="s">
        <v>19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6"/>
      <c r="U158" s="27" t="s">
        <v>231</v>
      </c>
      <c r="V158" s="27"/>
      <c r="W158" s="27"/>
      <c r="X158" s="27"/>
      <c r="Y158" s="27"/>
      <c r="Z158" s="27"/>
      <c r="AA158" s="27"/>
      <c r="AB158" s="27"/>
      <c r="AC158" s="27"/>
      <c r="AD158" s="27"/>
      <c r="AE158" s="27" t="s">
        <v>234</v>
      </c>
      <c r="AF158" s="27"/>
      <c r="AG158" s="27"/>
      <c r="AH158" s="27"/>
      <c r="AI158" s="27"/>
      <c r="AJ158" s="27"/>
      <c r="AK158" s="27"/>
      <c r="AL158" s="27"/>
      <c r="AM158" s="27"/>
      <c r="AN158" s="27"/>
      <c r="AO158" s="27" t="s">
        <v>241</v>
      </c>
      <c r="AP158" s="27"/>
      <c r="AQ158" s="27"/>
      <c r="AR158" s="27"/>
      <c r="AS158" s="27"/>
      <c r="AT158" s="27"/>
      <c r="AU158" s="27"/>
      <c r="AV158" s="27"/>
      <c r="AW158" s="27"/>
      <c r="AX158" s="27"/>
      <c r="AY158" s="27" t="s">
        <v>252</v>
      </c>
      <c r="AZ158" s="27"/>
      <c r="BA158" s="27"/>
      <c r="BB158" s="27"/>
      <c r="BC158" s="27"/>
      <c r="BD158" s="27"/>
      <c r="BE158" s="27"/>
      <c r="BF158" s="27"/>
      <c r="BG158" s="27"/>
      <c r="BH158" s="27"/>
      <c r="BI158" s="27" t="s">
        <v>257</v>
      </c>
      <c r="BJ158" s="27"/>
      <c r="BK158" s="27"/>
      <c r="BL158" s="27"/>
      <c r="BM158" s="27"/>
      <c r="BN158" s="27"/>
      <c r="BO158" s="27"/>
      <c r="BP158" s="27"/>
      <c r="BQ158" s="27"/>
      <c r="BR158" s="27"/>
    </row>
    <row r="159" spans="1:70" ht="30" customHeight="1" x14ac:dyDescent="0.2">
      <c r="A159" s="57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9"/>
      <c r="U159" s="27" t="s">
        <v>4</v>
      </c>
      <c r="V159" s="27"/>
      <c r="W159" s="27"/>
      <c r="X159" s="27"/>
      <c r="Y159" s="27"/>
      <c r="Z159" s="27" t="s">
        <v>3</v>
      </c>
      <c r="AA159" s="27"/>
      <c r="AB159" s="27"/>
      <c r="AC159" s="27"/>
      <c r="AD159" s="27"/>
      <c r="AE159" s="27" t="s">
        <v>4</v>
      </c>
      <c r="AF159" s="27"/>
      <c r="AG159" s="27"/>
      <c r="AH159" s="27"/>
      <c r="AI159" s="27"/>
      <c r="AJ159" s="27" t="s">
        <v>3</v>
      </c>
      <c r="AK159" s="27"/>
      <c r="AL159" s="27"/>
      <c r="AM159" s="27"/>
      <c r="AN159" s="27"/>
      <c r="AO159" s="27" t="s">
        <v>4</v>
      </c>
      <c r="AP159" s="27"/>
      <c r="AQ159" s="27"/>
      <c r="AR159" s="27"/>
      <c r="AS159" s="27"/>
      <c r="AT159" s="27" t="s">
        <v>3</v>
      </c>
      <c r="AU159" s="27"/>
      <c r="AV159" s="27"/>
      <c r="AW159" s="27"/>
      <c r="AX159" s="27"/>
      <c r="AY159" s="27" t="s">
        <v>4</v>
      </c>
      <c r="AZ159" s="27"/>
      <c r="BA159" s="27"/>
      <c r="BB159" s="27"/>
      <c r="BC159" s="27"/>
      <c r="BD159" s="27" t="s">
        <v>3</v>
      </c>
      <c r="BE159" s="27"/>
      <c r="BF159" s="27"/>
      <c r="BG159" s="27"/>
      <c r="BH159" s="27"/>
      <c r="BI159" s="27" t="s">
        <v>4</v>
      </c>
      <c r="BJ159" s="27"/>
      <c r="BK159" s="27"/>
      <c r="BL159" s="27"/>
      <c r="BM159" s="27"/>
      <c r="BN159" s="27" t="s">
        <v>3</v>
      </c>
      <c r="BO159" s="27"/>
      <c r="BP159" s="27"/>
      <c r="BQ159" s="27"/>
      <c r="BR159" s="27"/>
    </row>
    <row r="160" spans="1:70" ht="15" customHeight="1" x14ac:dyDescent="0.2">
      <c r="A160" s="36">
        <v>1</v>
      </c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8"/>
      <c r="U160" s="27">
        <v>2</v>
      </c>
      <c r="V160" s="27"/>
      <c r="W160" s="27"/>
      <c r="X160" s="27"/>
      <c r="Y160" s="27"/>
      <c r="Z160" s="27">
        <v>3</v>
      </c>
      <c r="AA160" s="27"/>
      <c r="AB160" s="27"/>
      <c r="AC160" s="27"/>
      <c r="AD160" s="27"/>
      <c r="AE160" s="27">
        <v>4</v>
      </c>
      <c r="AF160" s="27"/>
      <c r="AG160" s="27"/>
      <c r="AH160" s="27"/>
      <c r="AI160" s="27"/>
      <c r="AJ160" s="27">
        <v>5</v>
      </c>
      <c r="AK160" s="27"/>
      <c r="AL160" s="27"/>
      <c r="AM160" s="27"/>
      <c r="AN160" s="27"/>
      <c r="AO160" s="27">
        <v>6</v>
      </c>
      <c r="AP160" s="27"/>
      <c r="AQ160" s="27"/>
      <c r="AR160" s="27"/>
      <c r="AS160" s="27"/>
      <c r="AT160" s="27">
        <v>7</v>
      </c>
      <c r="AU160" s="27"/>
      <c r="AV160" s="27"/>
      <c r="AW160" s="27"/>
      <c r="AX160" s="27"/>
      <c r="AY160" s="27">
        <v>8</v>
      </c>
      <c r="AZ160" s="27"/>
      <c r="BA160" s="27"/>
      <c r="BB160" s="27"/>
      <c r="BC160" s="27"/>
      <c r="BD160" s="27">
        <v>9</v>
      </c>
      <c r="BE160" s="27"/>
      <c r="BF160" s="27"/>
      <c r="BG160" s="27"/>
      <c r="BH160" s="27"/>
      <c r="BI160" s="27">
        <v>10</v>
      </c>
      <c r="BJ160" s="27"/>
      <c r="BK160" s="27"/>
      <c r="BL160" s="27"/>
      <c r="BM160" s="27"/>
      <c r="BN160" s="27">
        <v>11</v>
      </c>
      <c r="BO160" s="27"/>
      <c r="BP160" s="27"/>
      <c r="BQ160" s="27"/>
      <c r="BR160" s="27"/>
    </row>
    <row r="161" spans="1:79" s="1" customFormat="1" ht="15.75" hidden="1" customHeight="1" x14ac:dyDescent="0.2">
      <c r="A161" s="39" t="s">
        <v>57</v>
      </c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1"/>
      <c r="U161" s="26" t="s">
        <v>65</v>
      </c>
      <c r="V161" s="26"/>
      <c r="W161" s="26"/>
      <c r="X161" s="26"/>
      <c r="Y161" s="26"/>
      <c r="Z161" s="30" t="s">
        <v>66</v>
      </c>
      <c r="AA161" s="30"/>
      <c r="AB161" s="30"/>
      <c r="AC161" s="30"/>
      <c r="AD161" s="30"/>
      <c r="AE161" s="26" t="s">
        <v>67</v>
      </c>
      <c r="AF161" s="26"/>
      <c r="AG161" s="26"/>
      <c r="AH161" s="26"/>
      <c r="AI161" s="26"/>
      <c r="AJ161" s="30" t="s">
        <v>68</v>
      </c>
      <c r="AK161" s="30"/>
      <c r="AL161" s="30"/>
      <c r="AM161" s="30"/>
      <c r="AN161" s="30"/>
      <c r="AO161" s="26" t="s">
        <v>58</v>
      </c>
      <c r="AP161" s="26"/>
      <c r="AQ161" s="26"/>
      <c r="AR161" s="26"/>
      <c r="AS161" s="26"/>
      <c r="AT161" s="30" t="s">
        <v>59</v>
      </c>
      <c r="AU161" s="30"/>
      <c r="AV161" s="30"/>
      <c r="AW161" s="30"/>
      <c r="AX161" s="30"/>
      <c r="AY161" s="26" t="s">
        <v>60</v>
      </c>
      <c r="AZ161" s="26"/>
      <c r="BA161" s="26"/>
      <c r="BB161" s="26"/>
      <c r="BC161" s="26"/>
      <c r="BD161" s="30" t="s">
        <v>61</v>
      </c>
      <c r="BE161" s="30"/>
      <c r="BF161" s="30"/>
      <c r="BG161" s="30"/>
      <c r="BH161" s="30"/>
      <c r="BI161" s="26" t="s">
        <v>62</v>
      </c>
      <c r="BJ161" s="26"/>
      <c r="BK161" s="26"/>
      <c r="BL161" s="26"/>
      <c r="BM161" s="26"/>
      <c r="BN161" s="30" t="s">
        <v>63</v>
      </c>
      <c r="BO161" s="30"/>
      <c r="BP161" s="30"/>
      <c r="BQ161" s="30"/>
      <c r="BR161" s="30"/>
      <c r="CA161" t="s">
        <v>41</v>
      </c>
    </row>
    <row r="162" spans="1:79" s="6" customFormat="1" ht="12.75" customHeight="1" x14ac:dyDescent="0.2">
      <c r="A162" s="99" t="s">
        <v>203</v>
      </c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1"/>
      <c r="U162" s="115">
        <v>202700</v>
      </c>
      <c r="V162" s="115"/>
      <c r="W162" s="115"/>
      <c r="X162" s="115"/>
      <c r="Y162" s="115"/>
      <c r="Z162" s="115">
        <v>0</v>
      </c>
      <c r="AA162" s="115"/>
      <c r="AB162" s="115"/>
      <c r="AC162" s="115"/>
      <c r="AD162" s="115"/>
      <c r="AE162" s="115">
        <v>598840</v>
      </c>
      <c r="AF162" s="115"/>
      <c r="AG162" s="115"/>
      <c r="AH162" s="115"/>
      <c r="AI162" s="115"/>
      <c r="AJ162" s="115">
        <v>0</v>
      </c>
      <c r="AK162" s="115"/>
      <c r="AL162" s="115"/>
      <c r="AM162" s="115"/>
      <c r="AN162" s="115"/>
      <c r="AO162" s="115">
        <v>305390</v>
      </c>
      <c r="AP162" s="115"/>
      <c r="AQ162" s="115"/>
      <c r="AR162" s="115"/>
      <c r="AS162" s="115"/>
      <c r="AT162" s="115">
        <v>0</v>
      </c>
      <c r="AU162" s="115"/>
      <c r="AV162" s="115"/>
      <c r="AW162" s="115"/>
      <c r="AX162" s="115"/>
      <c r="AY162" s="115">
        <v>323300</v>
      </c>
      <c r="AZ162" s="115"/>
      <c r="BA162" s="115"/>
      <c r="BB162" s="115"/>
      <c r="BC162" s="115"/>
      <c r="BD162" s="115">
        <v>0</v>
      </c>
      <c r="BE162" s="115"/>
      <c r="BF162" s="115"/>
      <c r="BG162" s="115"/>
      <c r="BH162" s="115"/>
      <c r="BI162" s="115">
        <v>337600</v>
      </c>
      <c r="BJ162" s="115"/>
      <c r="BK162" s="115"/>
      <c r="BL162" s="115"/>
      <c r="BM162" s="115"/>
      <c r="BN162" s="115">
        <v>0</v>
      </c>
      <c r="BO162" s="115"/>
      <c r="BP162" s="115"/>
      <c r="BQ162" s="115"/>
      <c r="BR162" s="115"/>
      <c r="CA162" s="6" t="s">
        <v>42</v>
      </c>
    </row>
    <row r="163" spans="1:79" s="98" customFormat="1" ht="12.75" customHeight="1" x14ac:dyDescent="0.2">
      <c r="A163" s="91" t="s">
        <v>204</v>
      </c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3"/>
      <c r="U163" s="116">
        <v>143000</v>
      </c>
      <c r="V163" s="116"/>
      <c r="W163" s="116"/>
      <c r="X163" s="116"/>
      <c r="Y163" s="116"/>
      <c r="Z163" s="116">
        <v>0</v>
      </c>
      <c r="AA163" s="116"/>
      <c r="AB163" s="116"/>
      <c r="AC163" s="116"/>
      <c r="AD163" s="116"/>
      <c r="AE163" s="116">
        <v>335760</v>
      </c>
      <c r="AF163" s="116"/>
      <c r="AG163" s="116"/>
      <c r="AH163" s="116"/>
      <c r="AI163" s="116"/>
      <c r="AJ163" s="116">
        <v>0</v>
      </c>
      <c r="AK163" s="116"/>
      <c r="AL163" s="116"/>
      <c r="AM163" s="116"/>
      <c r="AN163" s="116"/>
      <c r="AO163" s="116">
        <v>200680</v>
      </c>
      <c r="AP163" s="116"/>
      <c r="AQ163" s="116"/>
      <c r="AR163" s="116"/>
      <c r="AS163" s="116"/>
      <c r="AT163" s="116">
        <v>0</v>
      </c>
      <c r="AU163" s="116"/>
      <c r="AV163" s="116"/>
      <c r="AW163" s="116"/>
      <c r="AX163" s="116"/>
      <c r="AY163" s="116">
        <v>211300</v>
      </c>
      <c r="AZ163" s="116"/>
      <c r="BA163" s="116"/>
      <c r="BB163" s="116"/>
      <c r="BC163" s="116"/>
      <c r="BD163" s="116">
        <v>0</v>
      </c>
      <c r="BE163" s="116"/>
      <c r="BF163" s="116"/>
      <c r="BG163" s="116"/>
      <c r="BH163" s="116"/>
      <c r="BI163" s="116">
        <v>221800</v>
      </c>
      <c r="BJ163" s="116"/>
      <c r="BK163" s="116"/>
      <c r="BL163" s="116"/>
      <c r="BM163" s="116"/>
      <c r="BN163" s="116">
        <v>0</v>
      </c>
      <c r="BO163" s="116"/>
      <c r="BP163" s="116"/>
      <c r="BQ163" s="116"/>
      <c r="BR163" s="116"/>
    </row>
    <row r="164" spans="1:79" s="98" customFormat="1" ht="12.75" customHeight="1" x14ac:dyDescent="0.2">
      <c r="A164" s="91" t="s">
        <v>205</v>
      </c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3"/>
      <c r="U164" s="116">
        <v>51670</v>
      </c>
      <c r="V164" s="116"/>
      <c r="W164" s="116"/>
      <c r="X164" s="116"/>
      <c r="Y164" s="116"/>
      <c r="Z164" s="116">
        <v>0</v>
      </c>
      <c r="AA164" s="116"/>
      <c r="AB164" s="116"/>
      <c r="AC164" s="116"/>
      <c r="AD164" s="116"/>
      <c r="AE164" s="116">
        <v>198880</v>
      </c>
      <c r="AF164" s="116"/>
      <c r="AG164" s="116"/>
      <c r="AH164" s="116"/>
      <c r="AI164" s="116"/>
      <c r="AJ164" s="116">
        <v>0</v>
      </c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>
        <v>0</v>
      </c>
      <c r="AU164" s="116"/>
      <c r="AV164" s="116"/>
      <c r="AW164" s="116"/>
      <c r="AX164" s="116"/>
      <c r="AY164" s="116">
        <v>0</v>
      </c>
      <c r="AZ164" s="116"/>
      <c r="BA164" s="116"/>
      <c r="BB164" s="116"/>
      <c r="BC164" s="116"/>
      <c r="BD164" s="116">
        <v>0</v>
      </c>
      <c r="BE164" s="116"/>
      <c r="BF164" s="116"/>
      <c r="BG164" s="116"/>
      <c r="BH164" s="116"/>
      <c r="BI164" s="116">
        <v>0</v>
      </c>
      <c r="BJ164" s="116"/>
      <c r="BK164" s="116"/>
      <c r="BL164" s="116"/>
      <c r="BM164" s="116"/>
      <c r="BN164" s="116">
        <v>0</v>
      </c>
      <c r="BO164" s="116"/>
      <c r="BP164" s="116"/>
      <c r="BQ164" s="116"/>
      <c r="BR164" s="116"/>
    </row>
    <row r="165" spans="1:79" s="98" customFormat="1" ht="12.75" customHeight="1" x14ac:dyDescent="0.2">
      <c r="A165" s="91" t="s">
        <v>206</v>
      </c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3"/>
      <c r="U165" s="116">
        <v>8030</v>
      </c>
      <c r="V165" s="116"/>
      <c r="W165" s="116"/>
      <c r="X165" s="116"/>
      <c r="Y165" s="116"/>
      <c r="Z165" s="116">
        <v>0</v>
      </c>
      <c r="AA165" s="116"/>
      <c r="AB165" s="116"/>
      <c r="AC165" s="116"/>
      <c r="AD165" s="116"/>
      <c r="AE165" s="116">
        <v>64200</v>
      </c>
      <c r="AF165" s="116"/>
      <c r="AG165" s="116"/>
      <c r="AH165" s="116"/>
      <c r="AI165" s="116"/>
      <c r="AJ165" s="116">
        <v>0</v>
      </c>
      <c r="AK165" s="116"/>
      <c r="AL165" s="116"/>
      <c r="AM165" s="116"/>
      <c r="AN165" s="116"/>
      <c r="AO165" s="116">
        <v>104710</v>
      </c>
      <c r="AP165" s="116"/>
      <c r="AQ165" s="116"/>
      <c r="AR165" s="116"/>
      <c r="AS165" s="116"/>
      <c r="AT165" s="116">
        <v>0</v>
      </c>
      <c r="AU165" s="116"/>
      <c r="AV165" s="116"/>
      <c r="AW165" s="116"/>
      <c r="AX165" s="116"/>
      <c r="AY165" s="116">
        <v>112000</v>
      </c>
      <c r="AZ165" s="116"/>
      <c r="BA165" s="116"/>
      <c r="BB165" s="116"/>
      <c r="BC165" s="116"/>
      <c r="BD165" s="116">
        <v>0</v>
      </c>
      <c r="BE165" s="116"/>
      <c r="BF165" s="116"/>
      <c r="BG165" s="116"/>
      <c r="BH165" s="116"/>
      <c r="BI165" s="116">
        <v>115800</v>
      </c>
      <c r="BJ165" s="116"/>
      <c r="BK165" s="116"/>
      <c r="BL165" s="116"/>
      <c r="BM165" s="116"/>
      <c r="BN165" s="116">
        <v>0</v>
      </c>
      <c r="BO165" s="116"/>
      <c r="BP165" s="116"/>
      <c r="BQ165" s="116"/>
      <c r="BR165" s="116"/>
    </row>
    <row r="166" spans="1:79" s="98" customFormat="1" ht="12.75" customHeight="1" x14ac:dyDescent="0.2">
      <c r="A166" s="91" t="s">
        <v>207</v>
      </c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3"/>
      <c r="U166" s="116">
        <v>91700</v>
      </c>
      <c r="V166" s="116"/>
      <c r="W166" s="116"/>
      <c r="X166" s="116"/>
      <c r="Y166" s="116"/>
      <c r="Z166" s="116">
        <v>0</v>
      </c>
      <c r="AA166" s="116"/>
      <c r="AB166" s="116"/>
      <c r="AC166" s="116"/>
      <c r="AD166" s="116"/>
      <c r="AE166" s="116">
        <v>167800</v>
      </c>
      <c r="AF166" s="116"/>
      <c r="AG166" s="116"/>
      <c r="AH166" s="116"/>
      <c r="AI166" s="116"/>
      <c r="AJ166" s="116">
        <v>0</v>
      </c>
      <c r="AK166" s="116"/>
      <c r="AL166" s="116"/>
      <c r="AM166" s="116"/>
      <c r="AN166" s="116"/>
      <c r="AO166" s="116">
        <v>163510</v>
      </c>
      <c r="AP166" s="116"/>
      <c r="AQ166" s="116"/>
      <c r="AR166" s="116"/>
      <c r="AS166" s="116"/>
      <c r="AT166" s="116">
        <v>0</v>
      </c>
      <c r="AU166" s="116"/>
      <c r="AV166" s="116"/>
      <c r="AW166" s="116"/>
      <c r="AX166" s="116"/>
      <c r="AY166" s="116">
        <v>170600</v>
      </c>
      <c r="AZ166" s="116"/>
      <c r="BA166" s="116"/>
      <c r="BB166" s="116"/>
      <c r="BC166" s="116"/>
      <c r="BD166" s="116">
        <v>0</v>
      </c>
      <c r="BE166" s="116"/>
      <c r="BF166" s="116"/>
      <c r="BG166" s="116"/>
      <c r="BH166" s="116"/>
      <c r="BI166" s="116">
        <v>180800</v>
      </c>
      <c r="BJ166" s="116"/>
      <c r="BK166" s="116"/>
      <c r="BL166" s="116"/>
      <c r="BM166" s="116"/>
      <c r="BN166" s="116">
        <v>0</v>
      </c>
      <c r="BO166" s="116"/>
      <c r="BP166" s="116"/>
      <c r="BQ166" s="116"/>
      <c r="BR166" s="116"/>
    </row>
    <row r="167" spans="1:79" s="6" customFormat="1" ht="12.75" customHeight="1" x14ac:dyDescent="0.2">
      <c r="A167" s="99" t="s">
        <v>208</v>
      </c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1"/>
      <c r="U167" s="115">
        <v>50000</v>
      </c>
      <c r="V167" s="115"/>
      <c r="W167" s="115"/>
      <c r="X167" s="115"/>
      <c r="Y167" s="115"/>
      <c r="Z167" s="115">
        <v>0</v>
      </c>
      <c r="AA167" s="115"/>
      <c r="AB167" s="115"/>
      <c r="AC167" s="115"/>
      <c r="AD167" s="115"/>
      <c r="AE167" s="115">
        <v>57400</v>
      </c>
      <c r="AF167" s="115"/>
      <c r="AG167" s="115"/>
      <c r="AH167" s="115"/>
      <c r="AI167" s="115"/>
      <c r="AJ167" s="115">
        <v>0</v>
      </c>
      <c r="AK167" s="115"/>
      <c r="AL167" s="115"/>
      <c r="AM167" s="115"/>
      <c r="AN167" s="115"/>
      <c r="AO167" s="115">
        <v>60800</v>
      </c>
      <c r="AP167" s="115"/>
      <c r="AQ167" s="115"/>
      <c r="AR167" s="115"/>
      <c r="AS167" s="115"/>
      <c r="AT167" s="115">
        <v>0</v>
      </c>
      <c r="AU167" s="115"/>
      <c r="AV167" s="115"/>
      <c r="AW167" s="115"/>
      <c r="AX167" s="115"/>
      <c r="AY167" s="115">
        <v>64000</v>
      </c>
      <c r="AZ167" s="115"/>
      <c r="BA167" s="115"/>
      <c r="BB167" s="115"/>
      <c r="BC167" s="115"/>
      <c r="BD167" s="115">
        <v>0</v>
      </c>
      <c r="BE167" s="115"/>
      <c r="BF167" s="115"/>
      <c r="BG167" s="115"/>
      <c r="BH167" s="115"/>
      <c r="BI167" s="115">
        <v>67200</v>
      </c>
      <c r="BJ167" s="115"/>
      <c r="BK167" s="115"/>
      <c r="BL167" s="115"/>
      <c r="BM167" s="115"/>
      <c r="BN167" s="115">
        <v>0</v>
      </c>
      <c r="BO167" s="115"/>
      <c r="BP167" s="115"/>
      <c r="BQ167" s="115"/>
      <c r="BR167" s="115"/>
    </row>
    <row r="168" spans="1:79" s="98" customFormat="1" ht="12.75" customHeight="1" x14ac:dyDescent="0.2">
      <c r="A168" s="91" t="s">
        <v>209</v>
      </c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3"/>
      <c r="U168" s="116">
        <v>50000</v>
      </c>
      <c r="V168" s="116"/>
      <c r="W168" s="116"/>
      <c r="X168" s="116"/>
      <c r="Y168" s="116"/>
      <c r="Z168" s="116">
        <v>0</v>
      </c>
      <c r="AA168" s="116"/>
      <c r="AB168" s="116"/>
      <c r="AC168" s="116"/>
      <c r="AD168" s="116"/>
      <c r="AE168" s="116">
        <v>57400</v>
      </c>
      <c r="AF168" s="116"/>
      <c r="AG168" s="116"/>
      <c r="AH168" s="116"/>
      <c r="AI168" s="116"/>
      <c r="AJ168" s="116">
        <v>0</v>
      </c>
      <c r="AK168" s="116"/>
      <c r="AL168" s="116"/>
      <c r="AM168" s="116"/>
      <c r="AN168" s="116"/>
      <c r="AO168" s="116">
        <v>60800</v>
      </c>
      <c r="AP168" s="116"/>
      <c r="AQ168" s="116"/>
      <c r="AR168" s="116"/>
      <c r="AS168" s="116"/>
      <c r="AT168" s="116">
        <v>0</v>
      </c>
      <c r="AU168" s="116"/>
      <c r="AV168" s="116"/>
      <c r="AW168" s="116"/>
      <c r="AX168" s="116"/>
      <c r="AY168" s="116">
        <v>64000</v>
      </c>
      <c r="AZ168" s="116"/>
      <c r="BA168" s="116"/>
      <c r="BB168" s="116"/>
      <c r="BC168" s="116"/>
      <c r="BD168" s="116">
        <v>0</v>
      </c>
      <c r="BE168" s="116"/>
      <c r="BF168" s="116"/>
      <c r="BG168" s="116"/>
      <c r="BH168" s="116"/>
      <c r="BI168" s="116">
        <v>67200</v>
      </c>
      <c r="BJ168" s="116"/>
      <c r="BK168" s="116"/>
      <c r="BL168" s="116"/>
      <c r="BM168" s="116"/>
      <c r="BN168" s="116">
        <v>0</v>
      </c>
      <c r="BO168" s="116"/>
      <c r="BP168" s="116"/>
      <c r="BQ168" s="116"/>
      <c r="BR168" s="116"/>
    </row>
    <row r="169" spans="1:79" s="98" customFormat="1" ht="12.75" customHeight="1" x14ac:dyDescent="0.2">
      <c r="A169" s="91" t="s">
        <v>210</v>
      </c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3"/>
      <c r="U169" s="116">
        <v>46600</v>
      </c>
      <c r="V169" s="116"/>
      <c r="W169" s="116"/>
      <c r="X169" s="116"/>
      <c r="Y169" s="116"/>
      <c r="Z169" s="116">
        <v>0</v>
      </c>
      <c r="AA169" s="116"/>
      <c r="AB169" s="116"/>
      <c r="AC169" s="116"/>
      <c r="AD169" s="116"/>
      <c r="AE169" s="116">
        <v>57400</v>
      </c>
      <c r="AF169" s="116"/>
      <c r="AG169" s="116"/>
      <c r="AH169" s="116"/>
      <c r="AI169" s="116"/>
      <c r="AJ169" s="116">
        <v>0</v>
      </c>
      <c r="AK169" s="116"/>
      <c r="AL169" s="116"/>
      <c r="AM169" s="116"/>
      <c r="AN169" s="116"/>
      <c r="AO169" s="116">
        <v>3000</v>
      </c>
      <c r="AP169" s="116"/>
      <c r="AQ169" s="116"/>
      <c r="AR169" s="116"/>
      <c r="AS169" s="116"/>
      <c r="AT169" s="116">
        <v>0</v>
      </c>
      <c r="AU169" s="116"/>
      <c r="AV169" s="116"/>
      <c r="AW169" s="116"/>
      <c r="AX169" s="116"/>
      <c r="AY169" s="116">
        <v>3200</v>
      </c>
      <c r="AZ169" s="116"/>
      <c r="BA169" s="116"/>
      <c r="BB169" s="116"/>
      <c r="BC169" s="116"/>
      <c r="BD169" s="116">
        <v>0</v>
      </c>
      <c r="BE169" s="116"/>
      <c r="BF169" s="116"/>
      <c r="BG169" s="116"/>
      <c r="BH169" s="116"/>
      <c r="BI169" s="116">
        <v>3400</v>
      </c>
      <c r="BJ169" s="116"/>
      <c r="BK169" s="116"/>
      <c r="BL169" s="116"/>
      <c r="BM169" s="116"/>
      <c r="BN169" s="116">
        <v>0</v>
      </c>
      <c r="BO169" s="116"/>
      <c r="BP169" s="116"/>
      <c r="BQ169" s="116"/>
      <c r="BR169" s="116"/>
    </row>
    <row r="170" spans="1:79" s="6" customFormat="1" ht="12.75" customHeight="1" x14ac:dyDescent="0.2">
      <c r="A170" s="99" t="s">
        <v>147</v>
      </c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1"/>
      <c r="U170" s="115">
        <v>391000</v>
      </c>
      <c r="V170" s="115"/>
      <c r="W170" s="115"/>
      <c r="X170" s="115"/>
      <c r="Y170" s="115"/>
      <c r="Z170" s="115">
        <v>0</v>
      </c>
      <c r="AA170" s="115"/>
      <c r="AB170" s="115"/>
      <c r="AC170" s="115"/>
      <c r="AD170" s="115"/>
      <c r="AE170" s="115">
        <v>881440</v>
      </c>
      <c r="AF170" s="115"/>
      <c r="AG170" s="115"/>
      <c r="AH170" s="115"/>
      <c r="AI170" s="115"/>
      <c r="AJ170" s="115">
        <v>0</v>
      </c>
      <c r="AK170" s="115"/>
      <c r="AL170" s="115"/>
      <c r="AM170" s="115"/>
      <c r="AN170" s="115"/>
      <c r="AO170" s="115">
        <v>532700</v>
      </c>
      <c r="AP170" s="115"/>
      <c r="AQ170" s="115"/>
      <c r="AR170" s="115"/>
      <c r="AS170" s="115"/>
      <c r="AT170" s="115">
        <v>0</v>
      </c>
      <c r="AU170" s="115"/>
      <c r="AV170" s="115"/>
      <c r="AW170" s="115"/>
      <c r="AX170" s="115"/>
      <c r="AY170" s="115">
        <v>561100</v>
      </c>
      <c r="AZ170" s="115"/>
      <c r="BA170" s="115"/>
      <c r="BB170" s="115"/>
      <c r="BC170" s="115"/>
      <c r="BD170" s="115">
        <v>0</v>
      </c>
      <c r="BE170" s="115"/>
      <c r="BF170" s="115"/>
      <c r="BG170" s="115"/>
      <c r="BH170" s="115"/>
      <c r="BI170" s="115">
        <v>589000</v>
      </c>
      <c r="BJ170" s="115"/>
      <c r="BK170" s="115"/>
      <c r="BL170" s="115"/>
      <c r="BM170" s="115"/>
      <c r="BN170" s="115">
        <v>0</v>
      </c>
      <c r="BO170" s="115"/>
      <c r="BP170" s="115"/>
      <c r="BQ170" s="115"/>
      <c r="BR170" s="115"/>
    </row>
    <row r="171" spans="1:79" s="98" customFormat="1" ht="38.25" customHeight="1" x14ac:dyDescent="0.2">
      <c r="A171" s="91" t="s">
        <v>211</v>
      </c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3"/>
      <c r="U171" s="116" t="s">
        <v>173</v>
      </c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 t="s">
        <v>173</v>
      </c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 t="s">
        <v>173</v>
      </c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 t="s">
        <v>173</v>
      </c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 t="s">
        <v>173</v>
      </c>
      <c r="BJ171" s="116"/>
      <c r="BK171" s="116"/>
      <c r="BL171" s="116"/>
      <c r="BM171" s="116"/>
      <c r="BN171" s="116"/>
      <c r="BO171" s="116"/>
      <c r="BP171" s="116"/>
      <c r="BQ171" s="116"/>
      <c r="BR171" s="116"/>
    </row>
    <row r="174" spans="1:79" ht="14.25" customHeight="1" x14ac:dyDescent="0.2">
      <c r="A174" s="29" t="s">
        <v>125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</row>
    <row r="175" spans="1:79" ht="15" customHeight="1" x14ac:dyDescent="0.2">
      <c r="A175" s="54" t="s">
        <v>6</v>
      </c>
      <c r="B175" s="55"/>
      <c r="C175" s="55"/>
      <c r="D175" s="54" t="s">
        <v>10</v>
      </c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6"/>
      <c r="W175" s="27" t="s">
        <v>231</v>
      </c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 t="s">
        <v>235</v>
      </c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 t="s">
        <v>246</v>
      </c>
      <c r="AV175" s="27"/>
      <c r="AW175" s="27"/>
      <c r="AX175" s="27"/>
      <c r="AY175" s="27"/>
      <c r="AZ175" s="27"/>
      <c r="BA175" s="27" t="s">
        <v>253</v>
      </c>
      <c r="BB175" s="27"/>
      <c r="BC175" s="27"/>
      <c r="BD175" s="27"/>
      <c r="BE175" s="27"/>
      <c r="BF175" s="27"/>
      <c r="BG175" s="27" t="s">
        <v>262</v>
      </c>
      <c r="BH175" s="27"/>
      <c r="BI175" s="27"/>
      <c r="BJ175" s="27"/>
      <c r="BK175" s="27"/>
      <c r="BL175" s="27"/>
    </row>
    <row r="176" spans="1:79" ht="15" customHeight="1" x14ac:dyDescent="0.2">
      <c r="A176" s="70"/>
      <c r="B176" s="71"/>
      <c r="C176" s="71"/>
      <c r="D176" s="70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2"/>
      <c r="W176" s="27" t="s">
        <v>4</v>
      </c>
      <c r="X176" s="27"/>
      <c r="Y176" s="27"/>
      <c r="Z176" s="27"/>
      <c r="AA176" s="27"/>
      <c r="AB176" s="27"/>
      <c r="AC176" s="27" t="s">
        <v>3</v>
      </c>
      <c r="AD176" s="27"/>
      <c r="AE176" s="27"/>
      <c r="AF176" s="27"/>
      <c r="AG176" s="27"/>
      <c r="AH176" s="27"/>
      <c r="AI176" s="27" t="s">
        <v>4</v>
      </c>
      <c r="AJ176" s="27"/>
      <c r="AK176" s="27"/>
      <c r="AL176" s="27"/>
      <c r="AM176" s="27"/>
      <c r="AN176" s="27"/>
      <c r="AO176" s="27" t="s">
        <v>3</v>
      </c>
      <c r="AP176" s="27"/>
      <c r="AQ176" s="27"/>
      <c r="AR176" s="27"/>
      <c r="AS176" s="27"/>
      <c r="AT176" s="27"/>
      <c r="AU176" s="73" t="s">
        <v>4</v>
      </c>
      <c r="AV176" s="73"/>
      <c r="AW176" s="73"/>
      <c r="AX176" s="73" t="s">
        <v>3</v>
      </c>
      <c r="AY176" s="73"/>
      <c r="AZ176" s="73"/>
      <c r="BA176" s="73" t="s">
        <v>4</v>
      </c>
      <c r="BB176" s="73"/>
      <c r="BC176" s="73"/>
      <c r="BD176" s="73" t="s">
        <v>3</v>
      </c>
      <c r="BE176" s="73"/>
      <c r="BF176" s="73"/>
      <c r="BG176" s="73" t="s">
        <v>4</v>
      </c>
      <c r="BH176" s="73"/>
      <c r="BI176" s="73"/>
      <c r="BJ176" s="73" t="s">
        <v>3</v>
      </c>
      <c r="BK176" s="73"/>
      <c r="BL176" s="73"/>
    </row>
    <row r="177" spans="1:79" ht="57" customHeight="1" x14ac:dyDescent="0.2">
      <c r="A177" s="57"/>
      <c r="B177" s="58"/>
      <c r="C177" s="58"/>
      <c r="D177" s="57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9"/>
      <c r="W177" s="27" t="s">
        <v>12</v>
      </c>
      <c r="X177" s="27"/>
      <c r="Y177" s="27"/>
      <c r="Z177" s="27" t="s">
        <v>11</v>
      </c>
      <c r="AA177" s="27"/>
      <c r="AB177" s="27"/>
      <c r="AC177" s="27" t="s">
        <v>12</v>
      </c>
      <c r="AD177" s="27"/>
      <c r="AE177" s="27"/>
      <c r="AF177" s="27" t="s">
        <v>11</v>
      </c>
      <c r="AG177" s="27"/>
      <c r="AH177" s="27"/>
      <c r="AI177" s="27" t="s">
        <v>12</v>
      </c>
      <c r="AJ177" s="27"/>
      <c r="AK177" s="27"/>
      <c r="AL177" s="27" t="s">
        <v>11</v>
      </c>
      <c r="AM177" s="27"/>
      <c r="AN177" s="27"/>
      <c r="AO177" s="27" t="s">
        <v>12</v>
      </c>
      <c r="AP177" s="27"/>
      <c r="AQ177" s="27"/>
      <c r="AR177" s="27" t="s">
        <v>11</v>
      </c>
      <c r="AS177" s="27"/>
      <c r="AT177" s="27"/>
      <c r="AU177" s="73"/>
      <c r="AV177" s="73"/>
      <c r="AW177" s="73"/>
      <c r="AX177" s="73"/>
      <c r="AY177" s="73"/>
      <c r="AZ177" s="73"/>
      <c r="BA177" s="73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  <c r="BL177" s="73"/>
    </row>
    <row r="178" spans="1:79" ht="15" customHeight="1" x14ac:dyDescent="0.2">
      <c r="A178" s="36">
        <v>1</v>
      </c>
      <c r="B178" s="37"/>
      <c r="C178" s="37"/>
      <c r="D178" s="36">
        <v>2</v>
      </c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8"/>
      <c r="W178" s="27">
        <v>3</v>
      </c>
      <c r="X178" s="27"/>
      <c r="Y178" s="27"/>
      <c r="Z178" s="27">
        <v>4</v>
      </c>
      <c r="AA178" s="27"/>
      <c r="AB178" s="27"/>
      <c r="AC178" s="27">
        <v>5</v>
      </c>
      <c r="AD178" s="27"/>
      <c r="AE178" s="27"/>
      <c r="AF178" s="27">
        <v>6</v>
      </c>
      <c r="AG178" s="27"/>
      <c r="AH178" s="27"/>
      <c r="AI178" s="27">
        <v>7</v>
      </c>
      <c r="AJ178" s="27"/>
      <c r="AK178" s="27"/>
      <c r="AL178" s="27">
        <v>8</v>
      </c>
      <c r="AM178" s="27"/>
      <c r="AN178" s="27"/>
      <c r="AO178" s="27">
        <v>9</v>
      </c>
      <c r="AP178" s="27"/>
      <c r="AQ178" s="27"/>
      <c r="AR178" s="27">
        <v>10</v>
      </c>
      <c r="AS178" s="27"/>
      <c r="AT178" s="27"/>
      <c r="AU178" s="27">
        <v>11</v>
      </c>
      <c r="AV178" s="27"/>
      <c r="AW178" s="27"/>
      <c r="AX178" s="27">
        <v>12</v>
      </c>
      <c r="AY178" s="27"/>
      <c r="AZ178" s="27"/>
      <c r="BA178" s="27">
        <v>13</v>
      </c>
      <c r="BB178" s="27"/>
      <c r="BC178" s="27"/>
      <c r="BD178" s="27">
        <v>14</v>
      </c>
      <c r="BE178" s="27"/>
      <c r="BF178" s="27"/>
      <c r="BG178" s="27">
        <v>15</v>
      </c>
      <c r="BH178" s="27"/>
      <c r="BI178" s="27"/>
      <c r="BJ178" s="27">
        <v>16</v>
      </c>
      <c r="BK178" s="27"/>
      <c r="BL178" s="27"/>
    </row>
    <row r="179" spans="1:79" s="1" customFormat="1" ht="12.75" hidden="1" customHeight="1" x14ac:dyDescent="0.2">
      <c r="A179" s="39" t="s">
        <v>69</v>
      </c>
      <c r="B179" s="40"/>
      <c r="C179" s="40"/>
      <c r="D179" s="39" t="s">
        <v>57</v>
      </c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1"/>
      <c r="W179" s="26" t="s">
        <v>72</v>
      </c>
      <c r="X179" s="26"/>
      <c r="Y179" s="26"/>
      <c r="Z179" s="26" t="s">
        <v>73</v>
      </c>
      <c r="AA179" s="26"/>
      <c r="AB179" s="26"/>
      <c r="AC179" s="30" t="s">
        <v>74</v>
      </c>
      <c r="AD179" s="30"/>
      <c r="AE179" s="30"/>
      <c r="AF179" s="30" t="s">
        <v>75</v>
      </c>
      <c r="AG179" s="30"/>
      <c r="AH179" s="30"/>
      <c r="AI179" s="26" t="s">
        <v>76</v>
      </c>
      <c r="AJ179" s="26"/>
      <c r="AK179" s="26"/>
      <c r="AL179" s="26" t="s">
        <v>77</v>
      </c>
      <c r="AM179" s="26"/>
      <c r="AN179" s="26"/>
      <c r="AO179" s="30" t="s">
        <v>104</v>
      </c>
      <c r="AP179" s="30"/>
      <c r="AQ179" s="30"/>
      <c r="AR179" s="30" t="s">
        <v>78</v>
      </c>
      <c r="AS179" s="30"/>
      <c r="AT179" s="30"/>
      <c r="AU179" s="26" t="s">
        <v>105</v>
      </c>
      <c r="AV179" s="26"/>
      <c r="AW179" s="26"/>
      <c r="AX179" s="30" t="s">
        <v>106</v>
      </c>
      <c r="AY179" s="30"/>
      <c r="AZ179" s="30"/>
      <c r="BA179" s="26" t="s">
        <v>107</v>
      </c>
      <c r="BB179" s="26"/>
      <c r="BC179" s="26"/>
      <c r="BD179" s="30" t="s">
        <v>108</v>
      </c>
      <c r="BE179" s="30"/>
      <c r="BF179" s="30"/>
      <c r="BG179" s="26" t="s">
        <v>109</v>
      </c>
      <c r="BH179" s="26"/>
      <c r="BI179" s="26"/>
      <c r="BJ179" s="30" t="s">
        <v>110</v>
      </c>
      <c r="BK179" s="30"/>
      <c r="BL179" s="30"/>
      <c r="CA179" s="1" t="s">
        <v>103</v>
      </c>
    </row>
    <row r="180" spans="1:79" s="98" customFormat="1" ht="12.75" customHeight="1" x14ac:dyDescent="0.2">
      <c r="A180" s="88">
        <v>1</v>
      </c>
      <c r="B180" s="89"/>
      <c r="C180" s="89"/>
      <c r="D180" s="91" t="s">
        <v>212</v>
      </c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3"/>
      <c r="W180" s="114">
        <v>1</v>
      </c>
      <c r="X180" s="114"/>
      <c r="Y180" s="114"/>
      <c r="Z180" s="114">
        <v>0</v>
      </c>
      <c r="AA180" s="114"/>
      <c r="AB180" s="114"/>
      <c r="AC180" s="114">
        <v>0</v>
      </c>
      <c r="AD180" s="114"/>
      <c r="AE180" s="114"/>
      <c r="AF180" s="114">
        <v>0</v>
      </c>
      <c r="AG180" s="114"/>
      <c r="AH180" s="114"/>
      <c r="AI180" s="114">
        <v>1</v>
      </c>
      <c r="AJ180" s="114"/>
      <c r="AK180" s="114"/>
      <c r="AL180" s="114">
        <v>0</v>
      </c>
      <c r="AM180" s="114"/>
      <c r="AN180" s="114"/>
      <c r="AO180" s="114">
        <v>0</v>
      </c>
      <c r="AP180" s="114"/>
      <c r="AQ180" s="114"/>
      <c r="AR180" s="114">
        <v>0</v>
      </c>
      <c r="AS180" s="114"/>
      <c r="AT180" s="114"/>
      <c r="AU180" s="114">
        <v>1</v>
      </c>
      <c r="AV180" s="114"/>
      <c r="AW180" s="114"/>
      <c r="AX180" s="114">
        <v>0</v>
      </c>
      <c r="AY180" s="114"/>
      <c r="AZ180" s="114"/>
      <c r="BA180" s="114">
        <v>1</v>
      </c>
      <c r="BB180" s="114"/>
      <c r="BC180" s="114"/>
      <c r="BD180" s="114">
        <v>0</v>
      </c>
      <c r="BE180" s="114"/>
      <c r="BF180" s="114"/>
      <c r="BG180" s="114">
        <v>1</v>
      </c>
      <c r="BH180" s="114"/>
      <c r="BI180" s="114"/>
      <c r="BJ180" s="114">
        <v>0</v>
      </c>
      <c r="BK180" s="114"/>
      <c r="BL180" s="114"/>
      <c r="CA180" s="98" t="s">
        <v>43</v>
      </c>
    </row>
    <row r="181" spans="1:79" s="98" customFormat="1" ht="12.75" customHeight="1" x14ac:dyDescent="0.2">
      <c r="A181" s="88">
        <v>2</v>
      </c>
      <c r="B181" s="89"/>
      <c r="C181" s="89"/>
      <c r="D181" s="91" t="s">
        <v>213</v>
      </c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3"/>
      <c r="W181" s="114">
        <v>1</v>
      </c>
      <c r="X181" s="114"/>
      <c r="Y181" s="114"/>
      <c r="Z181" s="114">
        <v>0</v>
      </c>
      <c r="AA181" s="114"/>
      <c r="AB181" s="114"/>
      <c r="AC181" s="114">
        <v>0</v>
      </c>
      <c r="AD181" s="114"/>
      <c r="AE181" s="114"/>
      <c r="AF181" s="114">
        <v>0</v>
      </c>
      <c r="AG181" s="114"/>
      <c r="AH181" s="114"/>
      <c r="AI181" s="114">
        <v>3</v>
      </c>
      <c r="AJ181" s="114"/>
      <c r="AK181" s="114"/>
      <c r="AL181" s="114">
        <v>0</v>
      </c>
      <c r="AM181" s="114"/>
      <c r="AN181" s="114"/>
      <c r="AO181" s="114">
        <v>0</v>
      </c>
      <c r="AP181" s="114"/>
      <c r="AQ181" s="114"/>
      <c r="AR181" s="114">
        <v>0</v>
      </c>
      <c r="AS181" s="114"/>
      <c r="AT181" s="114"/>
      <c r="AU181" s="114">
        <v>1</v>
      </c>
      <c r="AV181" s="114"/>
      <c r="AW181" s="114"/>
      <c r="AX181" s="114">
        <v>0</v>
      </c>
      <c r="AY181" s="114"/>
      <c r="AZ181" s="114"/>
      <c r="BA181" s="114">
        <v>2</v>
      </c>
      <c r="BB181" s="114"/>
      <c r="BC181" s="114"/>
      <c r="BD181" s="114">
        <v>0</v>
      </c>
      <c r="BE181" s="114"/>
      <c r="BF181" s="114"/>
      <c r="BG181" s="114">
        <v>2</v>
      </c>
      <c r="BH181" s="114"/>
      <c r="BI181" s="114"/>
      <c r="BJ181" s="114">
        <v>0</v>
      </c>
      <c r="BK181" s="114"/>
      <c r="BL181" s="114"/>
    </row>
    <row r="182" spans="1:79" s="6" customFormat="1" ht="12.75" customHeight="1" x14ac:dyDescent="0.2">
      <c r="A182" s="85">
        <v>3</v>
      </c>
      <c r="B182" s="86"/>
      <c r="C182" s="86"/>
      <c r="D182" s="99" t="s">
        <v>214</v>
      </c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1"/>
      <c r="W182" s="111">
        <v>2</v>
      </c>
      <c r="X182" s="111"/>
      <c r="Y182" s="111"/>
      <c r="Z182" s="111">
        <v>0</v>
      </c>
      <c r="AA182" s="111"/>
      <c r="AB182" s="111"/>
      <c r="AC182" s="111">
        <v>0</v>
      </c>
      <c r="AD182" s="111"/>
      <c r="AE182" s="111"/>
      <c r="AF182" s="111">
        <v>0</v>
      </c>
      <c r="AG182" s="111"/>
      <c r="AH182" s="111"/>
      <c r="AI182" s="111">
        <v>4</v>
      </c>
      <c r="AJ182" s="111"/>
      <c r="AK182" s="111"/>
      <c r="AL182" s="111">
        <v>0</v>
      </c>
      <c r="AM182" s="111"/>
      <c r="AN182" s="111"/>
      <c r="AO182" s="111">
        <v>0</v>
      </c>
      <c r="AP182" s="111"/>
      <c r="AQ182" s="111"/>
      <c r="AR182" s="111">
        <v>0</v>
      </c>
      <c r="AS182" s="111"/>
      <c r="AT182" s="111"/>
      <c r="AU182" s="111">
        <v>2</v>
      </c>
      <c r="AV182" s="111"/>
      <c r="AW182" s="111"/>
      <c r="AX182" s="111">
        <v>0</v>
      </c>
      <c r="AY182" s="111"/>
      <c r="AZ182" s="111"/>
      <c r="BA182" s="111">
        <v>3</v>
      </c>
      <c r="BB182" s="111"/>
      <c r="BC182" s="111"/>
      <c r="BD182" s="111">
        <v>0</v>
      </c>
      <c r="BE182" s="111"/>
      <c r="BF182" s="111"/>
      <c r="BG182" s="111">
        <v>3</v>
      </c>
      <c r="BH182" s="111"/>
      <c r="BI182" s="111"/>
      <c r="BJ182" s="111">
        <v>0</v>
      </c>
      <c r="BK182" s="111"/>
      <c r="BL182" s="111"/>
    </row>
    <row r="183" spans="1:79" s="98" customFormat="1" ht="25.5" customHeight="1" x14ac:dyDescent="0.2">
      <c r="A183" s="88">
        <v>4</v>
      </c>
      <c r="B183" s="89"/>
      <c r="C183" s="89"/>
      <c r="D183" s="91" t="s">
        <v>215</v>
      </c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3"/>
      <c r="W183" s="114" t="s">
        <v>173</v>
      </c>
      <c r="X183" s="114"/>
      <c r="Y183" s="114"/>
      <c r="Z183" s="114" t="s">
        <v>173</v>
      </c>
      <c r="AA183" s="114"/>
      <c r="AB183" s="114"/>
      <c r="AC183" s="114"/>
      <c r="AD183" s="114"/>
      <c r="AE183" s="114"/>
      <c r="AF183" s="114"/>
      <c r="AG183" s="114"/>
      <c r="AH183" s="114"/>
      <c r="AI183" s="114" t="s">
        <v>173</v>
      </c>
      <c r="AJ183" s="114"/>
      <c r="AK183" s="114"/>
      <c r="AL183" s="114" t="s">
        <v>173</v>
      </c>
      <c r="AM183" s="114"/>
      <c r="AN183" s="114"/>
      <c r="AO183" s="114"/>
      <c r="AP183" s="114"/>
      <c r="AQ183" s="114"/>
      <c r="AR183" s="114"/>
      <c r="AS183" s="114"/>
      <c r="AT183" s="114"/>
      <c r="AU183" s="114" t="s">
        <v>173</v>
      </c>
      <c r="AV183" s="114"/>
      <c r="AW183" s="114"/>
      <c r="AX183" s="114"/>
      <c r="AY183" s="114"/>
      <c r="AZ183" s="114"/>
      <c r="BA183" s="114" t="s">
        <v>173</v>
      </c>
      <c r="BB183" s="114"/>
      <c r="BC183" s="114"/>
      <c r="BD183" s="114"/>
      <c r="BE183" s="114"/>
      <c r="BF183" s="114"/>
      <c r="BG183" s="114" t="s">
        <v>173</v>
      </c>
      <c r="BH183" s="114"/>
      <c r="BI183" s="114"/>
      <c r="BJ183" s="114"/>
      <c r="BK183" s="114"/>
      <c r="BL183" s="114"/>
    </row>
    <row r="186" spans="1:79" ht="14.25" customHeight="1" x14ac:dyDescent="0.2">
      <c r="A186" s="29" t="s">
        <v>153</v>
      </c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</row>
    <row r="187" spans="1:79" ht="14.25" customHeight="1" x14ac:dyDescent="0.2">
      <c r="A187" s="29" t="s">
        <v>247</v>
      </c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</row>
    <row r="188" spans="1:79" ht="15" customHeight="1" x14ac:dyDescent="0.2">
      <c r="A188" s="31" t="s">
        <v>230</v>
      </c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1"/>
      <c r="BM188" s="31"/>
      <c r="BN188" s="31"/>
      <c r="BO188" s="31"/>
      <c r="BP188" s="31"/>
      <c r="BQ188" s="31"/>
      <c r="BR188" s="31"/>
      <c r="BS188" s="31"/>
    </row>
    <row r="189" spans="1:79" ht="15" customHeight="1" x14ac:dyDescent="0.2">
      <c r="A189" s="27" t="s">
        <v>6</v>
      </c>
      <c r="B189" s="27"/>
      <c r="C189" s="27"/>
      <c r="D189" s="27"/>
      <c r="E189" s="27"/>
      <c r="F189" s="27"/>
      <c r="G189" s="27" t="s">
        <v>126</v>
      </c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 t="s">
        <v>13</v>
      </c>
      <c r="U189" s="27"/>
      <c r="V189" s="27"/>
      <c r="W189" s="27"/>
      <c r="X189" s="27"/>
      <c r="Y189" s="27"/>
      <c r="Z189" s="27"/>
      <c r="AA189" s="36" t="s">
        <v>231</v>
      </c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6"/>
      <c r="AP189" s="36" t="s">
        <v>234</v>
      </c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8"/>
      <c r="BE189" s="36" t="s">
        <v>241</v>
      </c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8"/>
    </row>
    <row r="190" spans="1:79" ht="32.1" customHeight="1" x14ac:dyDescent="0.2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 t="s">
        <v>4</v>
      </c>
      <c r="AB190" s="27"/>
      <c r="AC190" s="27"/>
      <c r="AD190" s="27"/>
      <c r="AE190" s="27"/>
      <c r="AF190" s="27" t="s">
        <v>3</v>
      </c>
      <c r="AG190" s="27"/>
      <c r="AH190" s="27"/>
      <c r="AI190" s="27"/>
      <c r="AJ190" s="27"/>
      <c r="AK190" s="27" t="s">
        <v>89</v>
      </c>
      <c r="AL190" s="27"/>
      <c r="AM190" s="27"/>
      <c r="AN190" s="27"/>
      <c r="AO190" s="27"/>
      <c r="AP190" s="27" t="s">
        <v>4</v>
      </c>
      <c r="AQ190" s="27"/>
      <c r="AR190" s="27"/>
      <c r="AS190" s="27"/>
      <c r="AT190" s="27"/>
      <c r="AU190" s="27" t="s">
        <v>3</v>
      </c>
      <c r="AV190" s="27"/>
      <c r="AW190" s="27"/>
      <c r="AX190" s="27"/>
      <c r="AY190" s="27"/>
      <c r="AZ190" s="27" t="s">
        <v>96</v>
      </c>
      <c r="BA190" s="27"/>
      <c r="BB190" s="27"/>
      <c r="BC190" s="27"/>
      <c r="BD190" s="27"/>
      <c r="BE190" s="27" t="s">
        <v>4</v>
      </c>
      <c r="BF190" s="27"/>
      <c r="BG190" s="27"/>
      <c r="BH190" s="27"/>
      <c r="BI190" s="27"/>
      <c r="BJ190" s="27" t="s">
        <v>3</v>
      </c>
      <c r="BK190" s="27"/>
      <c r="BL190" s="27"/>
      <c r="BM190" s="27"/>
      <c r="BN190" s="27"/>
      <c r="BO190" s="27" t="s">
        <v>127</v>
      </c>
      <c r="BP190" s="27"/>
      <c r="BQ190" s="27"/>
      <c r="BR190" s="27"/>
      <c r="BS190" s="27"/>
    </row>
    <row r="191" spans="1:79" ht="15" customHeight="1" x14ac:dyDescent="0.2">
      <c r="A191" s="27">
        <v>1</v>
      </c>
      <c r="B191" s="27"/>
      <c r="C191" s="27"/>
      <c r="D191" s="27"/>
      <c r="E191" s="27"/>
      <c r="F191" s="27"/>
      <c r="G191" s="27">
        <v>2</v>
      </c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>
        <v>3</v>
      </c>
      <c r="U191" s="27"/>
      <c r="V191" s="27"/>
      <c r="W191" s="27"/>
      <c r="X191" s="27"/>
      <c r="Y191" s="27"/>
      <c r="Z191" s="27"/>
      <c r="AA191" s="27">
        <v>4</v>
      </c>
      <c r="AB191" s="27"/>
      <c r="AC191" s="27"/>
      <c r="AD191" s="27"/>
      <c r="AE191" s="27"/>
      <c r="AF191" s="27">
        <v>5</v>
      </c>
      <c r="AG191" s="27"/>
      <c r="AH191" s="27"/>
      <c r="AI191" s="27"/>
      <c r="AJ191" s="27"/>
      <c r="AK191" s="27">
        <v>6</v>
      </c>
      <c r="AL191" s="27"/>
      <c r="AM191" s="27"/>
      <c r="AN191" s="27"/>
      <c r="AO191" s="27"/>
      <c r="AP191" s="27">
        <v>7</v>
      </c>
      <c r="AQ191" s="27"/>
      <c r="AR191" s="27"/>
      <c r="AS191" s="27"/>
      <c r="AT191" s="27"/>
      <c r="AU191" s="27">
        <v>8</v>
      </c>
      <c r="AV191" s="27"/>
      <c r="AW191" s="27"/>
      <c r="AX191" s="27"/>
      <c r="AY191" s="27"/>
      <c r="AZ191" s="27">
        <v>9</v>
      </c>
      <c r="BA191" s="27"/>
      <c r="BB191" s="27"/>
      <c r="BC191" s="27"/>
      <c r="BD191" s="27"/>
      <c r="BE191" s="27">
        <v>10</v>
      </c>
      <c r="BF191" s="27"/>
      <c r="BG191" s="27"/>
      <c r="BH191" s="27"/>
      <c r="BI191" s="27"/>
      <c r="BJ191" s="27">
        <v>11</v>
      </c>
      <c r="BK191" s="27"/>
      <c r="BL191" s="27"/>
      <c r="BM191" s="27"/>
      <c r="BN191" s="27"/>
      <c r="BO191" s="27">
        <v>12</v>
      </c>
      <c r="BP191" s="27"/>
      <c r="BQ191" s="27"/>
      <c r="BR191" s="27"/>
      <c r="BS191" s="27"/>
    </row>
    <row r="192" spans="1:79" s="1" customFormat="1" ht="15" hidden="1" customHeight="1" x14ac:dyDescent="0.2">
      <c r="A192" s="26" t="s">
        <v>69</v>
      </c>
      <c r="B192" s="26"/>
      <c r="C192" s="26"/>
      <c r="D192" s="26"/>
      <c r="E192" s="26"/>
      <c r="F192" s="26"/>
      <c r="G192" s="60" t="s">
        <v>57</v>
      </c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 t="s">
        <v>79</v>
      </c>
      <c r="U192" s="60"/>
      <c r="V192" s="60"/>
      <c r="W192" s="60"/>
      <c r="X192" s="60"/>
      <c r="Y192" s="60"/>
      <c r="Z192" s="60"/>
      <c r="AA192" s="30" t="s">
        <v>65</v>
      </c>
      <c r="AB192" s="30"/>
      <c r="AC192" s="30"/>
      <c r="AD192" s="30"/>
      <c r="AE192" s="30"/>
      <c r="AF192" s="30" t="s">
        <v>66</v>
      </c>
      <c r="AG192" s="30"/>
      <c r="AH192" s="30"/>
      <c r="AI192" s="30"/>
      <c r="AJ192" s="30"/>
      <c r="AK192" s="50" t="s">
        <v>122</v>
      </c>
      <c r="AL192" s="50"/>
      <c r="AM192" s="50"/>
      <c r="AN192" s="50"/>
      <c r="AO192" s="50"/>
      <c r="AP192" s="30" t="s">
        <v>67</v>
      </c>
      <c r="AQ192" s="30"/>
      <c r="AR192" s="30"/>
      <c r="AS192" s="30"/>
      <c r="AT192" s="30"/>
      <c r="AU192" s="30" t="s">
        <v>68</v>
      </c>
      <c r="AV192" s="30"/>
      <c r="AW192" s="30"/>
      <c r="AX192" s="30"/>
      <c r="AY192" s="30"/>
      <c r="AZ192" s="50" t="s">
        <v>122</v>
      </c>
      <c r="BA192" s="50"/>
      <c r="BB192" s="50"/>
      <c r="BC192" s="50"/>
      <c r="BD192" s="50"/>
      <c r="BE192" s="30" t="s">
        <v>58</v>
      </c>
      <c r="BF192" s="30"/>
      <c r="BG192" s="30"/>
      <c r="BH192" s="30"/>
      <c r="BI192" s="30"/>
      <c r="BJ192" s="30" t="s">
        <v>59</v>
      </c>
      <c r="BK192" s="30"/>
      <c r="BL192" s="30"/>
      <c r="BM192" s="30"/>
      <c r="BN192" s="30"/>
      <c r="BO192" s="50" t="s">
        <v>122</v>
      </c>
      <c r="BP192" s="50"/>
      <c r="BQ192" s="50"/>
      <c r="BR192" s="50"/>
      <c r="BS192" s="50"/>
      <c r="CA192" s="1" t="s">
        <v>44</v>
      </c>
    </row>
    <row r="193" spans="1:79" s="6" customFormat="1" ht="12.75" customHeight="1" x14ac:dyDescent="0.2">
      <c r="A193" s="84"/>
      <c r="B193" s="84"/>
      <c r="C193" s="84"/>
      <c r="D193" s="84"/>
      <c r="E193" s="84"/>
      <c r="F193" s="84"/>
      <c r="G193" s="117" t="s">
        <v>147</v>
      </c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8"/>
      <c r="U193" s="118"/>
      <c r="V193" s="118"/>
      <c r="W193" s="118"/>
      <c r="X193" s="118"/>
      <c r="Y193" s="118"/>
      <c r="Z193" s="118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>
        <f>IF(ISNUMBER(AA193),AA193,0)+IF(ISNUMBER(AF193),AF193,0)</f>
        <v>0</v>
      </c>
      <c r="AL193" s="115"/>
      <c r="AM193" s="115"/>
      <c r="AN193" s="115"/>
      <c r="AO193" s="115"/>
      <c r="AP193" s="115"/>
      <c r="AQ193" s="115"/>
      <c r="AR193" s="115"/>
      <c r="AS193" s="115"/>
      <c r="AT193" s="115"/>
      <c r="AU193" s="115"/>
      <c r="AV193" s="115"/>
      <c r="AW193" s="115"/>
      <c r="AX193" s="115"/>
      <c r="AY193" s="115"/>
      <c r="AZ193" s="115">
        <f>IF(ISNUMBER(AP193),AP193,0)+IF(ISNUMBER(AU193),AU193,0)</f>
        <v>0</v>
      </c>
      <c r="BA193" s="115"/>
      <c r="BB193" s="115"/>
      <c r="BC193" s="115"/>
      <c r="BD193" s="115"/>
      <c r="BE193" s="115"/>
      <c r="BF193" s="115"/>
      <c r="BG193" s="115"/>
      <c r="BH193" s="115"/>
      <c r="BI193" s="115"/>
      <c r="BJ193" s="115"/>
      <c r="BK193" s="115"/>
      <c r="BL193" s="115"/>
      <c r="BM193" s="115"/>
      <c r="BN193" s="115"/>
      <c r="BO193" s="115">
        <f>IF(ISNUMBER(BE193),BE193,0)+IF(ISNUMBER(BJ193),BJ193,0)</f>
        <v>0</v>
      </c>
      <c r="BP193" s="115"/>
      <c r="BQ193" s="115"/>
      <c r="BR193" s="115"/>
      <c r="BS193" s="115"/>
      <c r="CA193" s="6" t="s">
        <v>45</v>
      </c>
    </row>
    <row r="195" spans="1:79" ht="13.5" customHeight="1" x14ac:dyDescent="0.2">
      <c r="A195" s="29" t="s">
        <v>263</v>
      </c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</row>
    <row r="196" spans="1:79" ht="15" customHeight="1" x14ac:dyDescent="0.2">
      <c r="A196" s="44" t="s">
        <v>230</v>
      </c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</row>
    <row r="197" spans="1:79" ht="15" customHeight="1" x14ac:dyDescent="0.2">
      <c r="A197" s="27" t="s">
        <v>6</v>
      </c>
      <c r="B197" s="27"/>
      <c r="C197" s="27"/>
      <c r="D197" s="27"/>
      <c r="E197" s="27"/>
      <c r="F197" s="27"/>
      <c r="G197" s="27" t="s">
        <v>126</v>
      </c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 t="s">
        <v>13</v>
      </c>
      <c r="U197" s="27"/>
      <c r="V197" s="27"/>
      <c r="W197" s="27"/>
      <c r="X197" s="27"/>
      <c r="Y197" s="27"/>
      <c r="Z197" s="27"/>
      <c r="AA197" s="36" t="s">
        <v>252</v>
      </c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6"/>
      <c r="AP197" s="36" t="s">
        <v>257</v>
      </c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8"/>
    </row>
    <row r="198" spans="1:79" ht="32.1" customHeight="1" x14ac:dyDescent="0.2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 t="s">
        <v>4</v>
      </c>
      <c r="AB198" s="27"/>
      <c r="AC198" s="27"/>
      <c r="AD198" s="27"/>
      <c r="AE198" s="27"/>
      <c r="AF198" s="27" t="s">
        <v>3</v>
      </c>
      <c r="AG198" s="27"/>
      <c r="AH198" s="27"/>
      <c r="AI198" s="27"/>
      <c r="AJ198" s="27"/>
      <c r="AK198" s="27" t="s">
        <v>89</v>
      </c>
      <c r="AL198" s="27"/>
      <c r="AM198" s="27"/>
      <c r="AN198" s="27"/>
      <c r="AO198" s="27"/>
      <c r="AP198" s="27" t="s">
        <v>4</v>
      </c>
      <c r="AQ198" s="27"/>
      <c r="AR198" s="27"/>
      <c r="AS198" s="27"/>
      <c r="AT198" s="27"/>
      <c r="AU198" s="27" t="s">
        <v>3</v>
      </c>
      <c r="AV198" s="27"/>
      <c r="AW198" s="27"/>
      <c r="AX198" s="27"/>
      <c r="AY198" s="27"/>
      <c r="AZ198" s="27" t="s">
        <v>96</v>
      </c>
      <c r="BA198" s="27"/>
      <c r="BB198" s="27"/>
      <c r="BC198" s="27"/>
      <c r="BD198" s="27"/>
    </row>
    <row r="199" spans="1:79" ht="15" customHeight="1" x14ac:dyDescent="0.2">
      <c r="A199" s="27">
        <v>1</v>
      </c>
      <c r="B199" s="27"/>
      <c r="C199" s="27"/>
      <c r="D199" s="27"/>
      <c r="E199" s="27"/>
      <c r="F199" s="27"/>
      <c r="G199" s="27">
        <v>2</v>
      </c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>
        <v>3</v>
      </c>
      <c r="U199" s="27"/>
      <c r="V199" s="27"/>
      <c r="W199" s="27"/>
      <c r="X199" s="27"/>
      <c r="Y199" s="27"/>
      <c r="Z199" s="27"/>
      <c r="AA199" s="27">
        <v>4</v>
      </c>
      <c r="AB199" s="27"/>
      <c r="AC199" s="27"/>
      <c r="AD199" s="27"/>
      <c r="AE199" s="27"/>
      <c r="AF199" s="27">
        <v>5</v>
      </c>
      <c r="AG199" s="27"/>
      <c r="AH199" s="27"/>
      <c r="AI199" s="27"/>
      <c r="AJ199" s="27"/>
      <c r="AK199" s="27">
        <v>6</v>
      </c>
      <c r="AL199" s="27"/>
      <c r="AM199" s="27"/>
      <c r="AN199" s="27"/>
      <c r="AO199" s="27"/>
      <c r="AP199" s="27">
        <v>7</v>
      </c>
      <c r="AQ199" s="27"/>
      <c r="AR199" s="27"/>
      <c r="AS199" s="27"/>
      <c r="AT199" s="27"/>
      <c r="AU199" s="27">
        <v>8</v>
      </c>
      <c r="AV199" s="27"/>
      <c r="AW199" s="27"/>
      <c r="AX199" s="27"/>
      <c r="AY199" s="27"/>
      <c r="AZ199" s="27">
        <v>9</v>
      </c>
      <c r="BA199" s="27"/>
      <c r="BB199" s="27"/>
      <c r="BC199" s="27"/>
      <c r="BD199" s="27"/>
    </row>
    <row r="200" spans="1:79" s="1" customFormat="1" ht="12" hidden="1" customHeight="1" x14ac:dyDescent="0.2">
      <c r="A200" s="26" t="s">
        <v>69</v>
      </c>
      <c r="B200" s="26"/>
      <c r="C200" s="26"/>
      <c r="D200" s="26"/>
      <c r="E200" s="26"/>
      <c r="F200" s="26"/>
      <c r="G200" s="60" t="s">
        <v>57</v>
      </c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 t="s">
        <v>79</v>
      </c>
      <c r="U200" s="60"/>
      <c r="V200" s="60"/>
      <c r="W200" s="60"/>
      <c r="X200" s="60"/>
      <c r="Y200" s="60"/>
      <c r="Z200" s="60"/>
      <c r="AA200" s="30" t="s">
        <v>60</v>
      </c>
      <c r="AB200" s="30"/>
      <c r="AC200" s="30"/>
      <c r="AD200" s="30"/>
      <c r="AE200" s="30"/>
      <c r="AF200" s="30" t="s">
        <v>61</v>
      </c>
      <c r="AG200" s="30"/>
      <c r="AH200" s="30"/>
      <c r="AI200" s="30"/>
      <c r="AJ200" s="30"/>
      <c r="AK200" s="50" t="s">
        <v>122</v>
      </c>
      <c r="AL200" s="50"/>
      <c r="AM200" s="50"/>
      <c r="AN200" s="50"/>
      <c r="AO200" s="50"/>
      <c r="AP200" s="30" t="s">
        <v>62</v>
      </c>
      <c r="AQ200" s="30"/>
      <c r="AR200" s="30"/>
      <c r="AS200" s="30"/>
      <c r="AT200" s="30"/>
      <c r="AU200" s="30" t="s">
        <v>63</v>
      </c>
      <c r="AV200" s="30"/>
      <c r="AW200" s="30"/>
      <c r="AX200" s="30"/>
      <c r="AY200" s="30"/>
      <c r="AZ200" s="50" t="s">
        <v>122</v>
      </c>
      <c r="BA200" s="50"/>
      <c r="BB200" s="50"/>
      <c r="BC200" s="50"/>
      <c r="BD200" s="50"/>
      <c r="CA200" s="1" t="s">
        <v>46</v>
      </c>
    </row>
    <row r="201" spans="1:79" s="6" customFormat="1" x14ac:dyDescent="0.2">
      <c r="A201" s="84"/>
      <c r="B201" s="84"/>
      <c r="C201" s="84"/>
      <c r="D201" s="84"/>
      <c r="E201" s="84"/>
      <c r="F201" s="84"/>
      <c r="G201" s="117" t="s">
        <v>147</v>
      </c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8"/>
      <c r="U201" s="118"/>
      <c r="V201" s="118"/>
      <c r="W201" s="118"/>
      <c r="X201" s="118"/>
      <c r="Y201" s="118"/>
      <c r="Z201" s="118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>
        <f>IF(ISNUMBER(AA201),AA201,0)+IF(ISNUMBER(AF201),AF201,0)</f>
        <v>0</v>
      </c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5"/>
      <c r="AX201" s="115"/>
      <c r="AY201" s="115"/>
      <c r="AZ201" s="115">
        <f>IF(ISNUMBER(AP201),AP201,0)+IF(ISNUMBER(AU201),AU201,0)</f>
        <v>0</v>
      </c>
      <c r="BA201" s="115"/>
      <c r="BB201" s="115"/>
      <c r="BC201" s="115"/>
      <c r="BD201" s="115"/>
      <c r="CA201" s="6" t="s">
        <v>47</v>
      </c>
    </row>
    <row r="204" spans="1:79" ht="14.25" customHeight="1" x14ac:dyDescent="0.2">
      <c r="A204" s="29" t="s">
        <v>264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15" customHeight="1" x14ac:dyDescent="0.2">
      <c r="A205" s="44" t="s">
        <v>230</v>
      </c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</row>
    <row r="206" spans="1:79" ht="23.1" customHeight="1" x14ac:dyDescent="0.2">
      <c r="A206" s="27" t="s">
        <v>128</v>
      </c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54" t="s">
        <v>129</v>
      </c>
      <c r="O206" s="55"/>
      <c r="P206" s="55"/>
      <c r="Q206" s="55"/>
      <c r="R206" s="55"/>
      <c r="S206" s="55"/>
      <c r="T206" s="55"/>
      <c r="U206" s="56"/>
      <c r="V206" s="54" t="s">
        <v>130</v>
      </c>
      <c r="W206" s="55"/>
      <c r="X206" s="55"/>
      <c r="Y206" s="55"/>
      <c r="Z206" s="56"/>
      <c r="AA206" s="27" t="s">
        <v>231</v>
      </c>
      <c r="AB206" s="27"/>
      <c r="AC206" s="27"/>
      <c r="AD206" s="27"/>
      <c r="AE206" s="27"/>
      <c r="AF206" s="27"/>
      <c r="AG206" s="27"/>
      <c r="AH206" s="27"/>
      <c r="AI206" s="27"/>
      <c r="AJ206" s="27" t="s">
        <v>234</v>
      </c>
      <c r="AK206" s="27"/>
      <c r="AL206" s="27"/>
      <c r="AM206" s="27"/>
      <c r="AN206" s="27"/>
      <c r="AO206" s="27"/>
      <c r="AP206" s="27"/>
      <c r="AQ206" s="27"/>
      <c r="AR206" s="27"/>
      <c r="AS206" s="27" t="s">
        <v>241</v>
      </c>
      <c r="AT206" s="27"/>
      <c r="AU206" s="27"/>
      <c r="AV206" s="27"/>
      <c r="AW206" s="27"/>
      <c r="AX206" s="27"/>
      <c r="AY206" s="27"/>
      <c r="AZ206" s="27"/>
      <c r="BA206" s="27"/>
      <c r="BB206" s="27" t="s">
        <v>252</v>
      </c>
      <c r="BC206" s="27"/>
      <c r="BD206" s="27"/>
      <c r="BE206" s="27"/>
      <c r="BF206" s="27"/>
      <c r="BG206" s="27"/>
      <c r="BH206" s="27"/>
      <c r="BI206" s="27"/>
      <c r="BJ206" s="27"/>
      <c r="BK206" s="27" t="s">
        <v>257</v>
      </c>
      <c r="BL206" s="27"/>
      <c r="BM206" s="27"/>
      <c r="BN206" s="27"/>
      <c r="BO206" s="27"/>
      <c r="BP206" s="27"/>
      <c r="BQ206" s="27"/>
      <c r="BR206" s="27"/>
      <c r="BS206" s="27"/>
    </row>
    <row r="207" spans="1:79" ht="95.25" customHeight="1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57"/>
      <c r="O207" s="58"/>
      <c r="P207" s="58"/>
      <c r="Q207" s="58"/>
      <c r="R207" s="58"/>
      <c r="S207" s="58"/>
      <c r="T207" s="58"/>
      <c r="U207" s="59"/>
      <c r="V207" s="57"/>
      <c r="W207" s="58"/>
      <c r="X207" s="58"/>
      <c r="Y207" s="58"/>
      <c r="Z207" s="59"/>
      <c r="AA207" s="73" t="s">
        <v>133</v>
      </c>
      <c r="AB207" s="73"/>
      <c r="AC207" s="73"/>
      <c r="AD207" s="73"/>
      <c r="AE207" s="73"/>
      <c r="AF207" s="73" t="s">
        <v>134</v>
      </c>
      <c r="AG207" s="73"/>
      <c r="AH207" s="73"/>
      <c r="AI207" s="73"/>
      <c r="AJ207" s="73" t="s">
        <v>133</v>
      </c>
      <c r="AK207" s="73"/>
      <c r="AL207" s="73"/>
      <c r="AM207" s="73"/>
      <c r="AN207" s="73"/>
      <c r="AO207" s="73" t="s">
        <v>134</v>
      </c>
      <c r="AP207" s="73"/>
      <c r="AQ207" s="73"/>
      <c r="AR207" s="73"/>
      <c r="AS207" s="73" t="s">
        <v>133</v>
      </c>
      <c r="AT207" s="73"/>
      <c r="AU207" s="73"/>
      <c r="AV207" s="73"/>
      <c r="AW207" s="73"/>
      <c r="AX207" s="73" t="s">
        <v>134</v>
      </c>
      <c r="AY207" s="73"/>
      <c r="AZ207" s="73"/>
      <c r="BA207" s="73"/>
      <c r="BB207" s="73" t="s">
        <v>133</v>
      </c>
      <c r="BC207" s="73"/>
      <c r="BD207" s="73"/>
      <c r="BE207" s="73"/>
      <c r="BF207" s="73"/>
      <c r="BG207" s="73" t="s">
        <v>134</v>
      </c>
      <c r="BH207" s="73"/>
      <c r="BI207" s="73"/>
      <c r="BJ207" s="73"/>
      <c r="BK207" s="73" t="s">
        <v>133</v>
      </c>
      <c r="BL207" s="73"/>
      <c r="BM207" s="73"/>
      <c r="BN207" s="73"/>
      <c r="BO207" s="73"/>
      <c r="BP207" s="73" t="s">
        <v>134</v>
      </c>
      <c r="BQ207" s="73"/>
      <c r="BR207" s="73"/>
      <c r="BS207" s="73"/>
    </row>
    <row r="208" spans="1:79" ht="15" customHeight="1" x14ac:dyDescent="0.2">
      <c r="A208" s="27">
        <v>1</v>
      </c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36">
        <v>2</v>
      </c>
      <c r="O208" s="37"/>
      <c r="P208" s="37"/>
      <c r="Q208" s="37"/>
      <c r="R208" s="37"/>
      <c r="S208" s="37"/>
      <c r="T208" s="37"/>
      <c r="U208" s="38"/>
      <c r="V208" s="27">
        <v>3</v>
      </c>
      <c r="W208" s="27"/>
      <c r="X208" s="27"/>
      <c r="Y208" s="27"/>
      <c r="Z208" s="27"/>
      <c r="AA208" s="27">
        <v>4</v>
      </c>
      <c r="AB208" s="27"/>
      <c r="AC208" s="27"/>
      <c r="AD208" s="27"/>
      <c r="AE208" s="27"/>
      <c r="AF208" s="27">
        <v>5</v>
      </c>
      <c r="AG208" s="27"/>
      <c r="AH208" s="27"/>
      <c r="AI208" s="27"/>
      <c r="AJ208" s="27">
        <v>6</v>
      </c>
      <c r="AK208" s="27"/>
      <c r="AL208" s="27"/>
      <c r="AM208" s="27"/>
      <c r="AN208" s="27"/>
      <c r="AO208" s="27">
        <v>7</v>
      </c>
      <c r="AP208" s="27"/>
      <c r="AQ208" s="27"/>
      <c r="AR208" s="27"/>
      <c r="AS208" s="27">
        <v>8</v>
      </c>
      <c r="AT208" s="27"/>
      <c r="AU208" s="27"/>
      <c r="AV208" s="27"/>
      <c r="AW208" s="27"/>
      <c r="AX208" s="27">
        <v>9</v>
      </c>
      <c r="AY208" s="27"/>
      <c r="AZ208" s="27"/>
      <c r="BA208" s="27"/>
      <c r="BB208" s="27">
        <v>10</v>
      </c>
      <c r="BC208" s="27"/>
      <c r="BD208" s="27"/>
      <c r="BE208" s="27"/>
      <c r="BF208" s="27"/>
      <c r="BG208" s="27">
        <v>11</v>
      </c>
      <c r="BH208" s="27"/>
      <c r="BI208" s="27"/>
      <c r="BJ208" s="27"/>
      <c r="BK208" s="27">
        <v>12</v>
      </c>
      <c r="BL208" s="27"/>
      <c r="BM208" s="27"/>
      <c r="BN208" s="27"/>
      <c r="BO208" s="27"/>
      <c r="BP208" s="27">
        <v>13</v>
      </c>
      <c r="BQ208" s="27"/>
      <c r="BR208" s="27"/>
      <c r="BS208" s="27"/>
    </row>
    <row r="209" spans="1:79" s="1" customFormat="1" ht="12" hidden="1" customHeight="1" x14ac:dyDescent="0.2">
      <c r="A209" s="60" t="s">
        <v>146</v>
      </c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26" t="s">
        <v>131</v>
      </c>
      <c r="O209" s="26"/>
      <c r="P209" s="26"/>
      <c r="Q209" s="26"/>
      <c r="R209" s="26"/>
      <c r="S209" s="26"/>
      <c r="T209" s="26"/>
      <c r="U209" s="26"/>
      <c r="V209" s="26" t="s">
        <v>132</v>
      </c>
      <c r="W209" s="26"/>
      <c r="X209" s="26"/>
      <c r="Y209" s="26"/>
      <c r="Z209" s="26"/>
      <c r="AA209" s="30" t="s">
        <v>65</v>
      </c>
      <c r="AB209" s="30"/>
      <c r="AC209" s="30"/>
      <c r="AD209" s="30"/>
      <c r="AE209" s="30"/>
      <c r="AF209" s="30" t="s">
        <v>66</v>
      </c>
      <c r="AG209" s="30"/>
      <c r="AH209" s="30"/>
      <c r="AI209" s="30"/>
      <c r="AJ209" s="30" t="s">
        <v>67</v>
      </c>
      <c r="AK209" s="30"/>
      <c r="AL209" s="30"/>
      <c r="AM209" s="30"/>
      <c r="AN209" s="30"/>
      <c r="AO209" s="30" t="s">
        <v>68</v>
      </c>
      <c r="AP209" s="30"/>
      <c r="AQ209" s="30"/>
      <c r="AR209" s="30"/>
      <c r="AS209" s="30" t="s">
        <v>58</v>
      </c>
      <c r="AT209" s="30"/>
      <c r="AU209" s="30"/>
      <c r="AV209" s="30"/>
      <c r="AW209" s="30"/>
      <c r="AX209" s="30" t="s">
        <v>59</v>
      </c>
      <c r="AY209" s="30"/>
      <c r="AZ209" s="30"/>
      <c r="BA209" s="30"/>
      <c r="BB209" s="30" t="s">
        <v>60</v>
      </c>
      <c r="BC209" s="30"/>
      <c r="BD209" s="30"/>
      <c r="BE209" s="30"/>
      <c r="BF209" s="30"/>
      <c r="BG209" s="30" t="s">
        <v>61</v>
      </c>
      <c r="BH209" s="30"/>
      <c r="BI209" s="30"/>
      <c r="BJ209" s="30"/>
      <c r="BK209" s="30" t="s">
        <v>62</v>
      </c>
      <c r="BL209" s="30"/>
      <c r="BM209" s="30"/>
      <c r="BN209" s="30"/>
      <c r="BO209" s="30"/>
      <c r="BP209" s="30" t="s">
        <v>63</v>
      </c>
      <c r="BQ209" s="30"/>
      <c r="BR209" s="30"/>
      <c r="BS209" s="30"/>
      <c r="CA209" s="1" t="s">
        <v>48</v>
      </c>
    </row>
    <row r="210" spans="1:79" s="6" customFormat="1" ht="12.75" customHeight="1" x14ac:dyDescent="0.2">
      <c r="A210" s="117" t="s">
        <v>147</v>
      </c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85"/>
      <c r="O210" s="86"/>
      <c r="P210" s="86"/>
      <c r="Q210" s="86"/>
      <c r="R210" s="86"/>
      <c r="S210" s="86"/>
      <c r="T210" s="86"/>
      <c r="U210" s="87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119"/>
      <c r="AH210" s="119"/>
      <c r="AI210" s="119"/>
      <c r="AJ210" s="119"/>
      <c r="AK210" s="119"/>
      <c r="AL210" s="119"/>
      <c r="AM210" s="119"/>
      <c r="AN210" s="119"/>
      <c r="AO210" s="119"/>
      <c r="AP210" s="119"/>
      <c r="AQ210" s="119"/>
      <c r="AR210" s="119"/>
      <c r="AS210" s="119"/>
      <c r="AT210" s="119"/>
      <c r="AU210" s="119"/>
      <c r="AV210" s="119"/>
      <c r="AW210" s="119"/>
      <c r="AX210" s="119"/>
      <c r="AY210" s="119"/>
      <c r="AZ210" s="119"/>
      <c r="BA210" s="119"/>
      <c r="BB210" s="119"/>
      <c r="BC210" s="119"/>
      <c r="BD210" s="119"/>
      <c r="BE210" s="119"/>
      <c r="BF210" s="119"/>
      <c r="BG210" s="119"/>
      <c r="BH210" s="119"/>
      <c r="BI210" s="119"/>
      <c r="BJ210" s="119"/>
      <c r="BK210" s="119"/>
      <c r="BL210" s="119"/>
      <c r="BM210" s="119"/>
      <c r="BN210" s="119"/>
      <c r="BO210" s="119"/>
      <c r="BP210" s="120"/>
      <c r="BQ210" s="121"/>
      <c r="BR210" s="121"/>
      <c r="BS210" s="122"/>
      <c r="CA210" s="6" t="s">
        <v>49</v>
      </c>
    </row>
    <row r="213" spans="1:79" ht="35.25" customHeight="1" x14ac:dyDescent="0.2">
      <c r="A213" s="29" t="s">
        <v>265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79" ht="90" customHeight="1" x14ac:dyDescent="0.2">
      <c r="A214" s="123" t="s">
        <v>217</v>
      </c>
      <c r="B214" s="124"/>
      <c r="C214" s="124"/>
      <c r="D214" s="124"/>
      <c r="E214" s="124"/>
      <c r="F214" s="124"/>
      <c r="G214" s="124"/>
      <c r="H214" s="124"/>
      <c r="I214" s="124"/>
      <c r="J214" s="124"/>
      <c r="K214" s="124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  <c r="AA214" s="124"/>
      <c r="AB214" s="124"/>
      <c r="AC214" s="124"/>
      <c r="AD214" s="124"/>
      <c r="AE214" s="124"/>
      <c r="AF214" s="124"/>
      <c r="AG214" s="124"/>
      <c r="AH214" s="124"/>
      <c r="AI214" s="124"/>
      <c r="AJ214" s="124"/>
      <c r="AK214" s="124"/>
      <c r="AL214" s="124"/>
      <c r="AM214" s="124"/>
      <c r="AN214" s="124"/>
      <c r="AO214" s="124"/>
      <c r="AP214" s="124"/>
      <c r="AQ214" s="124"/>
      <c r="AR214" s="124"/>
      <c r="AS214" s="124"/>
      <c r="AT214" s="124"/>
      <c r="AU214" s="124"/>
      <c r="AV214" s="124"/>
      <c r="AW214" s="124"/>
      <c r="AX214" s="124"/>
      <c r="AY214" s="124"/>
      <c r="AZ214" s="124"/>
      <c r="BA214" s="124"/>
      <c r="BB214" s="124"/>
      <c r="BC214" s="124"/>
      <c r="BD214" s="124"/>
      <c r="BE214" s="124"/>
      <c r="BF214" s="124"/>
      <c r="BG214" s="124"/>
      <c r="BH214" s="124"/>
      <c r="BI214" s="124"/>
      <c r="BJ214" s="124"/>
      <c r="BK214" s="124"/>
      <c r="BL214" s="124"/>
    </row>
    <row r="215" spans="1:79" ht="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7" spans="1:79" ht="28.5" customHeight="1" x14ac:dyDescent="0.2">
      <c r="A217" s="34" t="s">
        <v>248</v>
      </c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</row>
    <row r="218" spans="1:79" ht="14.25" customHeight="1" x14ac:dyDescent="0.2">
      <c r="A218" s="29" t="s">
        <v>232</v>
      </c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</row>
    <row r="219" spans="1:79" ht="15" customHeight="1" x14ac:dyDescent="0.2">
      <c r="A219" s="31" t="s">
        <v>230</v>
      </c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31"/>
      <c r="BF219" s="31"/>
      <c r="BG219" s="31"/>
      <c r="BH219" s="31"/>
      <c r="BI219" s="31"/>
      <c r="BJ219" s="31"/>
      <c r="BK219" s="31"/>
      <c r="BL219" s="31"/>
    </row>
    <row r="220" spans="1:79" ht="42.95" customHeight="1" x14ac:dyDescent="0.2">
      <c r="A220" s="73" t="s">
        <v>135</v>
      </c>
      <c r="B220" s="73"/>
      <c r="C220" s="73"/>
      <c r="D220" s="73"/>
      <c r="E220" s="73"/>
      <c r="F220" s="73"/>
      <c r="G220" s="27" t="s">
        <v>19</v>
      </c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 t="s">
        <v>15</v>
      </c>
      <c r="U220" s="27"/>
      <c r="V220" s="27"/>
      <c r="W220" s="27"/>
      <c r="X220" s="27"/>
      <c r="Y220" s="27"/>
      <c r="Z220" s="27" t="s">
        <v>14</v>
      </c>
      <c r="AA220" s="27"/>
      <c r="AB220" s="27"/>
      <c r="AC220" s="27"/>
      <c r="AD220" s="27"/>
      <c r="AE220" s="27" t="s">
        <v>136</v>
      </c>
      <c r="AF220" s="27"/>
      <c r="AG220" s="27"/>
      <c r="AH220" s="27"/>
      <c r="AI220" s="27"/>
      <c r="AJ220" s="27"/>
      <c r="AK220" s="27" t="s">
        <v>137</v>
      </c>
      <c r="AL220" s="27"/>
      <c r="AM220" s="27"/>
      <c r="AN220" s="27"/>
      <c r="AO220" s="27"/>
      <c r="AP220" s="27"/>
      <c r="AQ220" s="27" t="s">
        <v>138</v>
      </c>
      <c r="AR220" s="27"/>
      <c r="AS220" s="27"/>
      <c r="AT220" s="27"/>
      <c r="AU220" s="27"/>
      <c r="AV220" s="27"/>
      <c r="AW220" s="27" t="s">
        <v>98</v>
      </c>
      <c r="AX220" s="27"/>
      <c r="AY220" s="27"/>
      <c r="AZ220" s="27"/>
      <c r="BA220" s="27"/>
      <c r="BB220" s="27"/>
      <c r="BC220" s="27"/>
      <c r="BD220" s="27"/>
      <c r="BE220" s="27"/>
      <c r="BF220" s="27"/>
      <c r="BG220" s="27" t="s">
        <v>139</v>
      </c>
      <c r="BH220" s="27"/>
      <c r="BI220" s="27"/>
      <c r="BJ220" s="27"/>
      <c r="BK220" s="27"/>
      <c r="BL220" s="27"/>
    </row>
    <row r="221" spans="1:79" ht="39.950000000000003" customHeight="1" x14ac:dyDescent="0.2">
      <c r="A221" s="73"/>
      <c r="B221" s="73"/>
      <c r="C221" s="73"/>
      <c r="D221" s="73"/>
      <c r="E221" s="73"/>
      <c r="F221" s="73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 t="s">
        <v>17</v>
      </c>
      <c r="AX221" s="27"/>
      <c r="AY221" s="27"/>
      <c r="AZ221" s="27"/>
      <c r="BA221" s="27"/>
      <c r="BB221" s="27" t="s">
        <v>16</v>
      </c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</row>
    <row r="222" spans="1:79" ht="15" customHeight="1" x14ac:dyDescent="0.2">
      <c r="A222" s="27">
        <v>1</v>
      </c>
      <c r="B222" s="27"/>
      <c r="C222" s="27"/>
      <c r="D222" s="27"/>
      <c r="E222" s="27"/>
      <c r="F222" s="27"/>
      <c r="G222" s="27">
        <v>2</v>
      </c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>
        <v>3</v>
      </c>
      <c r="U222" s="27"/>
      <c r="V222" s="27"/>
      <c r="W222" s="27"/>
      <c r="X222" s="27"/>
      <c r="Y222" s="27"/>
      <c r="Z222" s="27">
        <v>4</v>
      </c>
      <c r="AA222" s="27"/>
      <c r="AB222" s="27"/>
      <c r="AC222" s="27"/>
      <c r="AD222" s="27"/>
      <c r="AE222" s="27">
        <v>5</v>
      </c>
      <c r="AF222" s="27"/>
      <c r="AG222" s="27"/>
      <c r="AH222" s="27"/>
      <c r="AI222" s="27"/>
      <c r="AJ222" s="27"/>
      <c r="AK222" s="27">
        <v>6</v>
      </c>
      <c r="AL222" s="27"/>
      <c r="AM222" s="27"/>
      <c r="AN222" s="27"/>
      <c r="AO222" s="27"/>
      <c r="AP222" s="27"/>
      <c r="AQ222" s="27">
        <v>7</v>
      </c>
      <c r="AR222" s="27"/>
      <c r="AS222" s="27"/>
      <c r="AT222" s="27"/>
      <c r="AU222" s="27"/>
      <c r="AV222" s="27"/>
      <c r="AW222" s="27">
        <v>8</v>
      </c>
      <c r="AX222" s="27"/>
      <c r="AY222" s="27"/>
      <c r="AZ222" s="27"/>
      <c r="BA222" s="27"/>
      <c r="BB222" s="27">
        <v>9</v>
      </c>
      <c r="BC222" s="27"/>
      <c r="BD222" s="27"/>
      <c r="BE222" s="27"/>
      <c r="BF222" s="27"/>
      <c r="BG222" s="27">
        <v>10</v>
      </c>
      <c r="BH222" s="27"/>
      <c r="BI222" s="27"/>
      <c r="BJ222" s="27"/>
      <c r="BK222" s="27"/>
      <c r="BL222" s="27"/>
    </row>
    <row r="223" spans="1:79" s="1" customFormat="1" ht="12" hidden="1" customHeight="1" x14ac:dyDescent="0.2">
      <c r="A223" s="26" t="s">
        <v>64</v>
      </c>
      <c r="B223" s="26"/>
      <c r="C223" s="26"/>
      <c r="D223" s="26"/>
      <c r="E223" s="26"/>
      <c r="F223" s="26"/>
      <c r="G223" s="60" t="s">
        <v>57</v>
      </c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30" t="s">
        <v>80</v>
      </c>
      <c r="U223" s="30"/>
      <c r="V223" s="30"/>
      <c r="W223" s="30"/>
      <c r="X223" s="30"/>
      <c r="Y223" s="30"/>
      <c r="Z223" s="30" t="s">
        <v>81</v>
      </c>
      <c r="AA223" s="30"/>
      <c r="AB223" s="30"/>
      <c r="AC223" s="30"/>
      <c r="AD223" s="30"/>
      <c r="AE223" s="30" t="s">
        <v>82</v>
      </c>
      <c r="AF223" s="30"/>
      <c r="AG223" s="30"/>
      <c r="AH223" s="30"/>
      <c r="AI223" s="30"/>
      <c r="AJ223" s="30"/>
      <c r="AK223" s="30" t="s">
        <v>83</v>
      </c>
      <c r="AL223" s="30"/>
      <c r="AM223" s="30"/>
      <c r="AN223" s="30"/>
      <c r="AO223" s="30"/>
      <c r="AP223" s="30"/>
      <c r="AQ223" s="77" t="s">
        <v>99</v>
      </c>
      <c r="AR223" s="30"/>
      <c r="AS223" s="30"/>
      <c r="AT223" s="30"/>
      <c r="AU223" s="30"/>
      <c r="AV223" s="30"/>
      <c r="AW223" s="30" t="s">
        <v>84</v>
      </c>
      <c r="AX223" s="30"/>
      <c r="AY223" s="30"/>
      <c r="AZ223" s="30"/>
      <c r="BA223" s="30"/>
      <c r="BB223" s="30" t="s">
        <v>85</v>
      </c>
      <c r="BC223" s="30"/>
      <c r="BD223" s="30"/>
      <c r="BE223" s="30"/>
      <c r="BF223" s="30"/>
      <c r="BG223" s="77" t="s">
        <v>100</v>
      </c>
      <c r="BH223" s="30"/>
      <c r="BI223" s="30"/>
      <c r="BJ223" s="30"/>
      <c r="BK223" s="30"/>
      <c r="BL223" s="30"/>
      <c r="CA223" s="1" t="s">
        <v>50</v>
      </c>
    </row>
    <row r="224" spans="1:79" s="6" customFormat="1" ht="12.75" customHeight="1" x14ac:dyDescent="0.2">
      <c r="A224" s="84"/>
      <c r="B224" s="84"/>
      <c r="C224" s="84"/>
      <c r="D224" s="84"/>
      <c r="E224" s="84"/>
      <c r="F224" s="84"/>
      <c r="G224" s="117" t="s">
        <v>147</v>
      </c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115"/>
      <c r="AM224" s="115"/>
      <c r="AN224" s="115"/>
      <c r="AO224" s="115"/>
      <c r="AP224" s="115"/>
      <c r="AQ224" s="115">
        <f>IF(ISNUMBER(AK224),AK224,0)-IF(ISNUMBER(AE224),AE224,0)</f>
        <v>0</v>
      </c>
      <c r="AR224" s="115"/>
      <c r="AS224" s="115"/>
      <c r="AT224" s="115"/>
      <c r="AU224" s="115"/>
      <c r="AV224" s="115"/>
      <c r="AW224" s="115"/>
      <c r="AX224" s="115"/>
      <c r="AY224" s="115"/>
      <c r="AZ224" s="115"/>
      <c r="BA224" s="115"/>
      <c r="BB224" s="115"/>
      <c r="BC224" s="115"/>
      <c r="BD224" s="115"/>
      <c r="BE224" s="115"/>
      <c r="BF224" s="115"/>
      <c r="BG224" s="115">
        <f>IF(ISNUMBER(Z224),Z224,0)+IF(ISNUMBER(AK224),AK224,0)</f>
        <v>0</v>
      </c>
      <c r="BH224" s="115"/>
      <c r="BI224" s="115"/>
      <c r="BJ224" s="115"/>
      <c r="BK224" s="115"/>
      <c r="BL224" s="115"/>
      <c r="CA224" s="6" t="s">
        <v>51</v>
      </c>
    </row>
    <row r="226" spans="1:79" ht="14.25" customHeight="1" x14ac:dyDescent="0.2">
      <c r="A226" s="29" t="s">
        <v>249</v>
      </c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</row>
    <row r="227" spans="1:79" ht="15" customHeight="1" x14ac:dyDescent="0.2">
      <c r="A227" s="31" t="s">
        <v>230</v>
      </c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</row>
    <row r="228" spans="1:79" ht="18" customHeight="1" x14ac:dyDescent="0.2">
      <c r="A228" s="27" t="s">
        <v>135</v>
      </c>
      <c r="B228" s="27"/>
      <c r="C228" s="27"/>
      <c r="D228" s="27"/>
      <c r="E228" s="27"/>
      <c r="F228" s="27"/>
      <c r="G228" s="27" t="s">
        <v>19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 t="s">
        <v>236</v>
      </c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 t="s">
        <v>246</v>
      </c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</row>
    <row r="229" spans="1:79" ht="42.95" customHeight="1" x14ac:dyDescent="0.2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 t="s">
        <v>140</v>
      </c>
      <c r="R229" s="27"/>
      <c r="S229" s="27"/>
      <c r="T229" s="27"/>
      <c r="U229" s="27"/>
      <c r="V229" s="73" t="s">
        <v>141</v>
      </c>
      <c r="W229" s="73"/>
      <c r="X229" s="73"/>
      <c r="Y229" s="73"/>
      <c r="Z229" s="27" t="s">
        <v>142</v>
      </c>
      <c r="AA229" s="27"/>
      <c r="AB229" s="27"/>
      <c r="AC229" s="27"/>
      <c r="AD229" s="27"/>
      <c r="AE229" s="27"/>
      <c r="AF229" s="27"/>
      <c r="AG229" s="27"/>
      <c r="AH229" s="27"/>
      <c r="AI229" s="27"/>
      <c r="AJ229" s="27" t="s">
        <v>143</v>
      </c>
      <c r="AK229" s="27"/>
      <c r="AL229" s="27"/>
      <c r="AM229" s="27"/>
      <c r="AN229" s="27"/>
      <c r="AO229" s="27" t="s">
        <v>20</v>
      </c>
      <c r="AP229" s="27"/>
      <c r="AQ229" s="27"/>
      <c r="AR229" s="27"/>
      <c r="AS229" s="27"/>
      <c r="AT229" s="73" t="s">
        <v>144</v>
      </c>
      <c r="AU229" s="73"/>
      <c r="AV229" s="73"/>
      <c r="AW229" s="73"/>
      <c r="AX229" s="27" t="s">
        <v>142</v>
      </c>
      <c r="AY229" s="27"/>
      <c r="AZ229" s="27"/>
      <c r="BA229" s="27"/>
      <c r="BB229" s="27"/>
      <c r="BC229" s="27"/>
      <c r="BD229" s="27"/>
      <c r="BE229" s="27"/>
      <c r="BF229" s="27"/>
      <c r="BG229" s="27"/>
      <c r="BH229" s="27" t="s">
        <v>145</v>
      </c>
      <c r="BI229" s="27"/>
      <c r="BJ229" s="27"/>
      <c r="BK229" s="27"/>
      <c r="BL229" s="27"/>
    </row>
    <row r="230" spans="1:79" ht="63" customHeight="1" x14ac:dyDescent="0.2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73"/>
      <c r="W230" s="73"/>
      <c r="X230" s="73"/>
      <c r="Y230" s="73"/>
      <c r="Z230" s="27" t="s">
        <v>17</v>
      </c>
      <c r="AA230" s="27"/>
      <c r="AB230" s="27"/>
      <c r="AC230" s="27"/>
      <c r="AD230" s="27"/>
      <c r="AE230" s="27" t="s">
        <v>16</v>
      </c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73"/>
      <c r="AU230" s="73"/>
      <c r="AV230" s="73"/>
      <c r="AW230" s="73"/>
      <c r="AX230" s="27" t="s">
        <v>17</v>
      </c>
      <c r="AY230" s="27"/>
      <c r="AZ230" s="27"/>
      <c r="BA230" s="27"/>
      <c r="BB230" s="27"/>
      <c r="BC230" s="27" t="s">
        <v>16</v>
      </c>
      <c r="BD230" s="27"/>
      <c r="BE230" s="27"/>
      <c r="BF230" s="27"/>
      <c r="BG230" s="27"/>
      <c r="BH230" s="27"/>
      <c r="BI230" s="27"/>
      <c r="BJ230" s="27"/>
      <c r="BK230" s="27"/>
      <c r="BL230" s="27"/>
    </row>
    <row r="231" spans="1:79" ht="15" customHeight="1" x14ac:dyDescent="0.2">
      <c r="A231" s="27">
        <v>1</v>
      </c>
      <c r="B231" s="27"/>
      <c r="C231" s="27"/>
      <c r="D231" s="27"/>
      <c r="E231" s="27"/>
      <c r="F231" s="27"/>
      <c r="G231" s="27">
        <v>2</v>
      </c>
      <c r="H231" s="27"/>
      <c r="I231" s="27"/>
      <c r="J231" s="27"/>
      <c r="K231" s="27"/>
      <c r="L231" s="27"/>
      <c r="M231" s="27"/>
      <c r="N231" s="27"/>
      <c r="O231" s="27"/>
      <c r="P231" s="27"/>
      <c r="Q231" s="27">
        <v>3</v>
      </c>
      <c r="R231" s="27"/>
      <c r="S231" s="27"/>
      <c r="T231" s="27"/>
      <c r="U231" s="27"/>
      <c r="V231" s="27">
        <v>4</v>
      </c>
      <c r="W231" s="27"/>
      <c r="X231" s="27"/>
      <c r="Y231" s="27"/>
      <c r="Z231" s="27">
        <v>5</v>
      </c>
      <c r="AA231" s="27"/>
      <c r="AB231" s="27"/>
      <c r="AC231" s="27"/>
      <c r="AD231" s="27"/>
      <c r="AE231" s="27">
        <v>6</v>
      </c>
      <c r="AF231" s="27"/>
      <c r="AG231" s="27"/>
      <c r="AH231" s="27"/>
      <c r="AI231" s="27"/>
      <c r="AJ231" s="27">
        <v>7</v>
      </c>
      <c r="AK231" s="27"/>
      <c r="AL231" s="27"/>
      <c r="AM231" s="27"/>
      <c r="AN231" s="27"/>
      <c r="AO231" s="27">
        <v>8</v>
      </c>
      <c r="AP231" s="27"/>
      <c r="AQ231" s="27"/>
      <c r="AR231" s="27"/>
      <c r="AS231" s="27"/>
      <c r="AT231" s="27">
        <v>9</v>
      </c>
      <c r="AU231" s="27"/>
      <c r="AV231" s="27"/>
      <c r="AW231" s="27"/>
      <c r="AX231" s="27">
        <v>10</v>
      </c>
      <c r="AY231" s="27"/>
      <c r="AZ231" s="27"/>
      <c r="BA231" s="27"/>
      <c r="BB231" s="27"/>
      <c r="BC231" s="27">
        <v>11</v>
      </c>
      <c r="BD231" s="27"/>
      <c r="BE231" s="27"/>
      <c r="BF231" s="27"/>
      <c r="BG231" s="27"/>
      <c r="BH231" s="27">
        <v>12</v>
      </c>
      <c r="BI231" s="27"/>
      <c r="BJ231" s="27"/>
      <c r="BK231" s="27"/>
      <c r="BL231" s="27"/>
    </row>
    <row r="232" spans="1:79" s="1" customFormat="1" ht="12" hidden="1" customHeight="1" x14ac:dyDescent="0.2">
      <c r="A232" s="26" t="s">
        <v>64</v>
      </c>
      <c r="B232" s="26"/>
      <c r="C232" s="26"/>
      <c r="D232" s="26"/>
      <c r="E232" s="26"/>
      <c r="F232" s="26"/>
      <c r="G232" s="60" t="s">
        <v>57</v>
      </c>
      <c r="H232" s="60"/>
      <c r="I232" s="60"/>
      <c r="J232" s="60"/>
      <c r="K232" s="60"/>
      <c r="L232" s="60"/>
      <c r="M232" s="60"/>
      <c r="N232" s="60"/>
      <c r="O232" s="60"/>
      <c r="P232" s="60"/>
      <c r="Q232" s="30" t="s">
        <v>80</v>
      </c>
      <c r="R232" s="30"/>
      <c r="S232" s="30"/>
      <c r="T232" s="30"/>
      <c r="U232" s="30"/>
      <c r="V232" s="30" t="s">
        <v>81</v>
      </c>
      <c r="W232" s="30"/>
      <c r="X232" s="30"/>
      <c r="Y232" s="30"/>
      <c r="Z232" s="30" t="s">
        <v>82</v>
      </c>
      <c r="AA232" s="30"/>
      <c r="AB232" s="30"/>
      <c r="AC232" s="30"/>
      <c r="AD232" s="30"/>
      <c r="AE232" s="30" t="s">
        <v>83</v>
      </c>
      <c r="AF232" s="30"/>
      <c r="AG232" s="30"/>
      <c r="AH232" s="30"/>
      <c r="AI232" s="30"/>
      <c r="AJ232" s="77" t="s">
        <v>101</v>
      </c>
      <c r="AK232" s="30"/>
      <c r="AL232" s="30"/>
      <c r="AM232" s="30"/>
      <c r="AN232" s="30"/>
      <c r="AO232" s="30" t="s">
        <v>84</v>
      </c>
      <c r="AP232" s="30"/>
      <c r="AQ232" s="30"/>
      <c r="AR232" s="30"/>
      <c r="AS232" s="30"/>
      <c r="AT232" s="77" t="s">
        <v>102</v>
      </c>
      <c r="AU232" s="30"/>
      <c r="AV232" s="30"/>
      <c r="AW232" s="30"/>
      <c r="AX232" s="30" t="s">
        <v>85</v>
      </c>
      <c r="AY232" s="30"/>
      <c r="AZ232" s="30"/>
      <c r="BA232" s="30"/>
      <c r="BB232" s="30"/>
      <c r="BC232" s="30" t="s">
        <v>86</v>
      </c>
      <c r="BD232" s="30"/>
      <c r="BE232" s="30"/>
      <c r="BF232" s="30"/>
      <c r="BG232" s="30"/>
      <c r="BH232" s="77" t="s">
        <v>101</v>
      </c>
      <c r="BI232" s="30"/>
      <c r="BJ232" s="30"/>
      <c r="BK232" s="30"/>
      <c r="BL232" s="30"/>
      <c r="CA232" s="1" t="s">
        <v>52</v>
      </c>
    </row>
    <row r="233" spans="1:79" s="6" customFormat="1" ht="12.75" customHeight="1" x14ac:dyDescent="0.2">
      <c r="A233" s="84"/>
      <c r="B233" s="84"/>
      <c r="C233" s="84"/>
      <c r="D233" s="84"/>
      <c r="E233" s="84"/>
      <c r="F233" s="84"/>
      <c r="G233" s="117" t="s">
        <v>147</v>
      </c>
      <c r="H233" s="117"/>
      <c r="I233" s="117"/>
      <c r="J233" s="117"/>
      <c r="K233" s="117"/>
      <c r="L233" s="117"/>
      <c r="M233" s="117"/>
      <c r="N233" s="117"/>
      <c r="O233" s="117"/>
      <c r="P233" s="117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>
        <f>IF(ISNUMBER(Q233),Q233,0)-IF(ISNUMBER(Z233),Z233,0)</f>
        <v>0</v>
      </c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>
        <f>IF(ISNUMBER(V233),V233,0)-IF(ISNUMBER(Z233),Z233,0)-IF(ISNUMBER(AE233),AE233,0)</f>
        <v>0</v>
      </c>
      <c r="AU233" s="115"/>
      <c r="AV233" s="115"/>
      <c r="AW233" s="115"/>
      <c r="AX233" s="115"/>
      <c r="AY233" s="115"/>
      <c r="AZ233" s="115"/>
      <c r="BA233" s="115"/>
      <c r="BB233" s="115"/>
      <c r="BC233" s="115"/>
      <c r="BD233" s="115"/>
      <c r="BE233" s="115"/>
      <c r="BF233" s="115"/>
      <c r="BG233" s="115"/>
      <c r="BH233" s="115">
        <f>IF(ISNUMBER(AO233),AO233,0)-IF(ISNUMBER(AX233),AX233,0)</f>
        <v>0</v>
      </c>
      <c r="BI233" s="115"/>
      <c r="BJ233" s="115"/>
      <c r="BK233" s="115"/>
      <c r="BL233" s="115"/>
      <c r="CA233" s="6" t="s">
        <v>53</v>
      </c>
    </row>
    <row r="235" spans="1:79" ht="14.25" customHeight="1" x14ac:dyDescent="0.2">
      <c r="A235" s="29" t="s">
        <v>237</v>
      </c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</row>
    <row r="236" spans="1:79" ht="15" customHeight="1" x14ac:dyDescent="0.2">
      <c r="A236" s="31" t="s">
        <v>230</v>
      </c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</row>
    <row r="237" spans="1:79" ht="42.95" customHeight="1" x14ac:dyDescent="0.2">
      <c r="A237" s="73" t="s">
        <v>135</v>
      </c>
      <c r="B237" s="73"/>
      <c r="C237" s="73"/>
      <c r="D237" s="73"/>
      <c r="E237" s="73"/>
      <c r="F237" s="73"/>
      <c r="G237" s="27" t="s">
        <v>19</v>
      </c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 t="s">
        <v>15</v>
      </c>
      <c r="U237" s="27"/>
      <c r="V237" s="27"/>
      <c r="W237" s="27"/>
      <c r="X237" s="27"/>
      <c r="Y237" s="27"/>
      <c r="Z237" s="27" t="s">
        <v>14</v>
      </c>
      <c r="AA237" s="27"/>
      <c r="AB237" s="27"/>
      <c r="AC237" s="27"/>
      <c r="AD237" s="27"/>
      <c r="AE237" s="27" t="s">
        <v>233</v>
      </c>
      <c r="AF237" s="27"/>
      <c r="AG237" s="27"/>
      <c r="AH237" s="27"/>
      <c r="AI237" s="27"/>
      <c r="AJ237" s="27"/>
      <c r="AK237" s="27" t="s">
        <v>238</v>
      </c>
      <c r="AL237" s="27"/>
      <c r="AM237" s="27"/>
      <c r="AN237" s="27"/>
      <c r="AO237" s="27"/>
      <c r="AP237" s="27"/>
      <c r="AQ237" s="27" t="s">
        <v>250</v>
      </c>
      <c r="AR237" s="27"/>
      <c r="AS237" s="27"/>
      <c r="AT237" s="27"/>
      <c r="AU237" s="27"/>
      <c r="AV237" s="27"/>
      <c r="AW237" s="27" t="s">
        <v>18</v>
      </c>
      <c r="AX237" s="27"/>
      <c r="AY237" s="27"/>
      <c r="AZ237" s="27"/>
      <c r="BA237" s="27"/>
      <c r="BB237" s="27"/>
      <c r="BC237" s="27"/>
      <c r="BD237" s="27"/>
      <c r="BE237" s="27" t="s">
        <v>156</v>
      </c>
      <c r="BF237" s="27"/>
      <c r="BG237" s="27"/>
      <c r="BH237" s="27"/>
      <c r="BI237" s="27"/>
      <c r="BJ237" s="27"/>
      <c r="BK237" s="27"/>
      <c r="BL237" s="27"/>
    </row>
    <row r="238" spans="1:79" ht="21.75" customHeight="1" x14ac:dyDescent="0.2">
      <c r="A238" s="73"/>
      <c r="B238" s="73"/>
      <c r="C238" s="73"/>
      <c r="D238" s="73"/>
      <c r="E238" s="73"/>
      <c r="F238" s="73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</row>
    <row r="239" spans="1:79" ht="15" customHeight="1" x14ac:dyDescent="0.2">
      <c r="A239" s="27">
        <v>1</v>
      </c>
      <c r="B239" s="27"/>
      <c r="C239" s="27"/>
      <c r="D239" s="27"/>
      <c r="E239" s="27"/>
      <c r="F239" s="27"/>
      <c r="G239" s="27">
        <v>2</v>
      </c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>
        <v>3</v>
      </c>
      <c r="U239" s="27"/>
      <c r="V239" s="27"/>
      <c r="W239" s="27"/>
      <c r="X239" s="27"/>
      <c r="Y239" s="27"/>
      <c r="Z239" s="27">
        <v>4</v>
      </c>
      <c r="AA239" s="27"/>
      <c r="AB239" s="27"/>
      <c r="AC239" s="27"/>
      <c r="AD239" s="27"/>
      <c r="AE239" s="27">
        <v>5</v>
      </c>
      <c r="AF239" s="27"/>
      <c r="AG239" s="27"/>
      <c r="AH239" s="27"/>
      <c r="AI239" s="27"/>
      <c r="AJ239" s="27"/>
      <c r="AK239" s="27">
        <v>6</v>
      </c>
      <c r="AL239" s="27"/>
      <c r="AM239" s="27"/>
      <c r="AN239" s="27"/>
      <c r="AO239" s="27"/>
      <c r="AP239" s="27"/>
      <c r="AQ239" s="27">
        <v>7</v>
      </c>
      <c r="AR239" s="27"/>
      <c r="AS239" s="27"/>
      <c r="AT239" s="27"/>
      <c r="AU239" s="27"/>
      <c r="AV239" s="27"/>
      <c r="AW239" s="26">
        <v>8</v>
      </c>
      <c r="AX239" s="26"/>
      <c r="AY239" s="26"/>
      <c r="AZ239" s="26"/>
      <c r="BA239" s="26"/>
      <c r="BB239" s="26"/>
      <c r="BC239" s="26"/>
      <c r="BD239" s="26"/>
      <c r="BE239" s="26">
        <v>9</v>
      </c>
      <c r="BF239" s="26"/>
      <c r="BG239" s="26"/>
      <c r="BH239" s="26"/>
      <c r="BI239" s="26"/>
      <c r="BJ239" s="26"/>
      <c r="BK239" s="26"/>
      <c r="BL239" s="26"/>
    </row>
    <row r="240" spans="1:79" s="1" customFormat="1" ht="18.75" hidden="1" customHeight="1" x14ac:dyDescent="0.2">
      <c r="A240" s="26" t="s">
        <v>64</v>
      </c>
      <c r="B240" s="26"/>
      <c r="C240" s="26"/>
      <c r="D240" s="26"/>
      <c r="E240" s="26"/>
      <c r="F240" s="26"/>
      <c r="G240" s="60" t="s">
        <v>57</v>
      </c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30" t="s">
        <v>80</v>
      </c>
      <c r="U240" s="30"/>
      <c r="V240" s="30"/>
      <c r="W240" s="30"/>
      <c r="X240" s="30"/>
      <c r="Y240" s="30"/>
      <c r="Z240" s="30" t="s">
        <v>81</v>
      </c>
      <c r="AA240" s="30"/>
      <c r="AB240" s="30"/>
      <c r="AC240" s="30"/>
      <c r="AD240" s="30"/>
      <c r="AE240" s="30" t="s">
        <v>82</v>
      </c>
      <c r="AF240" s="30"/>
      <c r="AG240" s="30"/>
      <c r="AH240" s="30"/>
      <c r="AI240" s="30"/>
      <c r="AJ240" s="30"/>
      <c r="AK240" s="30" t="s">
        <v>83</v>
      </c>
      <c r="AL240" s="30"/>
      <c r="AM240" s="30"/>
      <c r="AN240" s="30"/>
      <c r="AO240" s="30"/>
      <c r="AP240" s="30"/>
      <c r="AQ240" s="30" t="s">
        <v>84</v>
      </c>
      <c r="AR240" s="30"/>
      <c r="AS240" s="30"/>
      <c r="AT240" s="30"/>
      <c r="AU240" s="30"/>
      <c r="AV240" s="30"/>
      <c r="AW240" s="60" t="s">
        <v>87</v>
      </c>
      <c r="AX240" s="60"/>
      <c r="AY240" s="60"/>
      <c r="AZ240" s="60"/>
      <c r="BA240" s="60"/>
      <c r="BB240" s="60"/>
      <c r="BC240" s="60"/>
      <c r="BD240" s="60"/>
      <c r="BE240" s="60" t="s">
        <v>88</v>
      </c>
      <c r="BF240" s="60"/>
      <c r="BG240" s="60"/>
      <c r="BH240" s="60"/>
      <c r="BI240" s="60"/>
      <c r="BJ240" s="60"/>
      <c r="BK240" s="60"/>
      <c r="BL240" s="60"/>
      <c r="CA240" s="1" t="s">
        <v>54</v>
      </c>
    </row>
    <row r="241" spans="1:79" s="6" customFormat="1" ht="12.75" customHeight="1" x14ac:dyDescent="0.2">
      <c r="A241" s="84"/>
      <c r="B241" s="84"/>
      <c r="C241" s="84"/>
      <c r="D241" s="84"/>
      <c r="E241" s="84"/>
      <c r="F241" s="84"/>
      <c r="G241" s="117" t="s">
        <v>147</v>
      </c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  <c r="AP241" s="115"/>
      <c r="AQ241" s="115"/>
      <c r="AR241" s="115"/>
      <c r="AS241" s="115"/>
      <c r="AT241" s="115"/>
      <c r="AU241" s="115"/>
      <c r="AV241" s="115"/>
      <c r="AW241" s="117"/>
      <c r="AX241" s="117"/>
      <c r="AY241" s="117"/>
      <c r="AZ241" s="117"/>
      <c r="BA241" s="117"/>
      <c r="BB241" s="117"/>
      <c r="BC241" s="117"/>
      <c r="BD241" s="117"/>
      <c r="BE241" s="117"/>
      <c r="BF241" s="117"/>
      <c r="BG241" s="117"/>
      <c r="BH241" s="117"/>
      <c r="BI241" s="117"/>
      <c r="BJ241" s="117"/>
      <c r="BK241" s="117"/>
      <c r="BL241" s="117"/>
      <c r="CA241" s="6" t="s">
        <v>55</v>
      </c>
    </row>
    <row r="243" spans="1:79" ht="14.25" customHeight="1" x14ac:dyDescent="0.2">
      <c r="A243" s="29" t="s">
        <v>251</v>
      </c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</row>
    <row r="244" spans="1:79" ht="45" customHeight="1" x14ac:dyDescent="0.2">
      <c r="A244" s="123" t="s">
        <v>216</v>
      </c>
      <c r="B244" s="124"/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  <c r="AA244" s="124"/>
      <c r="AB244" s="124"/>
      <c r="AC244" s="124"/>
      <c r="AD244" s="124"/>
      <c r="AE244" s="124"/>
      <c r="AF244" s="124"/>
      <c r="AG244" s="124"/>
      <c r="AH244" s="124"/>
      <c r="AI244" s="124"/>
      <c r="AJ244" s="124"/>
      <c r="AK244" s="124"/>
      <c r="AL244" s="124"/>
      <c r="AM244" s="124"/>
      <c r="AN244" s="124"/>
      <c r="AO244" s="124"/>
      <c r="AP244" s="124"/>
      <c r="AQ244" s="124"/>
      <c r="AR244" s="124"/>
      <c r="AS244" s="124"/>
      <c r="AT244" s="124"/>
      <c r="AU244" s="124"/>
      <c r="AV244" s="124"/>
      <c r="AW244" s="124"/>
      <c r="AX244" s="124"/>
      <c r="AY244" s="124"/>
      <c r="AZ244" s="124"/>
      <c r="BA244" s="124"/>
      <c r="BB244" s="124"/>
      <c r="BC244" s="124"/>
      <c r="BD244" s="124"/>
      <c r="BE244" s="124"/>
      <c r="BF244" s="124"/>
      <c r="BG244" s="124"/>
      <c r="BH244" s="124"/>
      <c r="BI244" s="124"/>
      <c r="BJ244" s="124"/>
      <c r="BK244" s="124"/>
      <c r="BL244" s="124"/>
    </row>
    <row r="245" spans="1:79" ht="1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7" spans="1:79" ht="14.25" x14ac:dyDescent="0.2">
      <c r="A247" s="29" t="s">
        <v>266</v>
      </c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</row>
    <row r="248" spans="1:79" ht="14.25" x14ac:dyDescent="0.2">
      <c r="A248" s="29" t="s">
        <v>239</v>
      </c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</row>
    <row r="249" spans="1:79" ht="15" customHeight="1" x14ac:dyDescent="0.2">
      <c r="A249" s="123" t="s">
        <v>221</v>
      </c>
      <c r="B249" s="124"/>
      <c r="C249" s="124"/>
      <c r="D249" s="124"/>
      <c r="E249" s="124"/>
      <c r="F249" s="124"/>
      <c r="G249" s="124"/>
      <c r="H249" s="124"/>
      <c r="I249" s="124"/>
      <c r="J249" s="124"/>
      <c r="K249" s="124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  <c r="AA249" s="124"/>
      <c r="AB249" s="124"/>
      <c r="AC249" s="124"/>
      <c r="AD249" s="124"/>
      <c r="AE249" s="124"/>
      <c r="AF249" s="124"/>
      <c r="AG249" s="124"/>
      <c r="AH249" s="124"/>
      <c r="AI249" s="124"/>
      <c r="AJ249" s="124"/>
      <c r="AK249" s="124"/>
      <c r="AL249" s="124"/>
      <c r="AM249" s="124"/>
      <c r="AN249" s="124"/>
      <c r="AO249" s="124"/>
      <c r="AP249" s="124"/>
      <c r="AQ249" s="124"/>
      <c r="AR249" s="124"/>
      <c r="AS249" s="124"/>
      <c r="AT249" s="124"/>
      <c r="AU249" s="124"/>
      <c r="AV249" s="124"/>
      <c r="AW249" s="124"/>
      <c r="AX249" s="124"/>
      <c r="AY249" s="124"/>
      <c r="AZ249" s="124"/>
      <c r="BA249" s="124"/>
      <c r="BB249" s="124"/>
      <c r="BC249" s="124"/>
      <c r="BD249" s="124"/>
      <c r="BE249" s="124"/>
      <c r="BF249" s="124"/>
      <c r="BG249" s="124"/>
      <c r="BH249" s="124"/>
      <c r="BI249" s="124"/>
      <c r="BJ249" s="124"/>
      <c r="BK249" s="124"/>
      <c r="BL249" s="124"/>
    </row>
    <row r="250" spans="1:79" ht="1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</row>
    <row r="253" spans="1:79" ht="18.95" customHeight="1" x14ac:dyDescent="0.2">
      <c r="A253" s="127" t="s">
        <v>224</v>
      </c>
      <c r="B253" s="124"/>
      <c r="C253" s="124"/>
      <c r="D253" s="124"/>
      <c r="E253" s="124"/>
      <c r="F253" s="124"/>
      <c r="G253" s="124"/>
      <c r="H253" s="124"/>
      <c r="I253" s="124"/>
      <c r="J253" s="124"/>
      <c r="K253" s="124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  <c r="AA253" s="124"/>
      <c r="AB253" s="22"/>
      <c r="AC253" s="22"/>
      <c r="AD253" s="22"/>
      <c r="AE253" s="22"/>
      <c r="AF253" s="22"/>
      <c r="AG253" s="22"/>
      <c r="AH253" s="42"/>
      <c r="AI253" s="42"/>
      <c r="AJ253" s="42"/>
      <c r="AK253" s="42"/>
      <c r="AL253" s="42"/>
      <c r="AM253" s="42"/>
      <c r="AN253" s="42"/>
      <c r="AO253" s="42"/>
      <c r="AP253" s="42"/>
      <c r="AQ253" s="22"/>
      <c r="AR253" s="22"/>
      <c r="AS253" s="22"/>
      <c r="AT253" s="22"/>
      <c r="AU253" s="128" t="s">
        <v>226</v>
      </c>
      <c r="AV253" s="126"/>
      <c r="AW253" s="126"/>
      <c r="AX253" s="126"/>
      <c r="AY253" s="126"/>
      <c r="AZ253" s="126"/>
      <c r="BA253" s="126"/>
      <c r="BB253" s="126"/>
      <c r="BC253" s="126"/>
      <c r="BD253" s="126"/>
      <c r="BE253" s="126"/>
      <c r="BF253" s="126"/>
    </row>
    <row r="254" spans="1:79" ht="12.75" customHeight="1" x14ac:dyDescent="0.2">
      <c r="AB254" s="23"/>
      <c r="AC254" s="23"/>
      <c r="AD254" s="23"/>
      <c r="AE254" s="23"/>
      <c r="AF254" s="23"/>
      <c r="AG254" s="23"/>
      <c r="AH254" s="28" t="s">
        <v>1</v>
      </c>
      <c r="AI254" s="28"/>
      <c r="AJ254" s="28"/>
      <c r="AK254" s="28"/>
      <c r="AL254" s="28"/>
      <c r="AM254" s="28"/>
      <c r="AN254" s="28"/>
      <c r="AO254" s="28"/>
      <c r="AP254" s="28"/>
      <c r="AQ254" s="23"/>
      <c r="AR254" s="23"/>
      <c r="AS254" s="23"/>
      <c r="AT254" s="23"/>
      <c r="AU254" s="28" t="s">
        <v>160</v>
      </c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</row>
    <row r="255" spans="1:79" ht="15" x14ac:dyDescent="0.2">
      <c r="AB255" s="23"/>
      <c r="AC255" s="23"/>
      <c r="AD255" s="23"/>
      <c r="AE255" s="23"/>
      <c r="AF255" s="23"/>
      <c r="AG255" s="23"/>
      <c r="AH255" s="24"/>
      <c r="AI255" s="24"/>
      <c r="AJ255" s="24"/>
      <c r="AK255" s="24"/>
      <c r="AL255" s="24"/>
      <c r="AM255" s="24"/>
      <c r="AN255" s="24"/>
      <c r="AO255" s="24"/>
      <c r="AP255" s="24"/>
      <c r="AQ255" s="23"/>
      <c r="AR255" s="23"/>
      <c r="AS255" s="23"/>
      <c r="AT255" s="23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</row>
    <row r="256" spans="1:79" ht="18" customHeight="1" x14ac:dyDescent="0.2">
      <c r="A256" s="127" t="s">
        <v>225</v>
      </c>
      <c r="B256" s="124"/>
      <c r="C256" s="124"/>
      <c r="D256" s="124"/>
      <c r="E256" s="124"/>
      <c r="F256" s="124"/>
      <c r="G256" s="124"/>
      <c r="H256" s="124"/>
      <c r="I256" s="124"/>
      <c r="J256" s="124"/>
      <c r="K256" s="124"/>
      <c r="L256" s="124"/>
      <c r="M256" s="124"/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4"/>
      <c r="AA256" s="124"/>
      <c r="AB256" s="23"/>
      <c r="AC256" s="23"/>
      <c r="AD256" s="23"/>
      <c r="AE256" s="23"/>
      <c r="AF256" s="23"/>
      <c r="AG256" s="23"/>
      <c r="AH256" s="43"/>
      <c r="AI256" s="43"/>
      <c r="AJ256" s="43"/>
      <c r="AK256" s="43"/>
      <c r="AL256" s="43"/>
      <c r="AM256" s="43"/>
      <c r="AN256" s="43"/>
      <c r="AO256" s="43"/>
      <c r="AP256" s="43"/>
      <c r="AQ256" s="23"/>
      <c r="AR256" s="23"/>
      <c r="AS256" s="23"/>
      <c r="AT256" s="23"/>
      <c r="AU256" s="129" t="s">
        <v>227</v>
      </c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</row>
    <row r="257" spans="28:58" ht="12" customHeight="1" x14ac:dyDescent="0.2">
      <c r="AB257" s="23"/>
      <c r="AC257" s="23"/>
      <c r="AD257" s="23"/>
      <c r="AE257" s="23"/>
      <c r="AF257" s="23"/>
      <c r="AG257" s="23"/>
      <c r="AH257" s="28" t="s">
        <v>1</v>
      </c>
      <c r="AI257" s="28"/>
      <c r="AJ257" s="28"/>
      <c r="AK257" s="28"/>
      <c r="AL257" s="28"/>
      <c r="AM257" s="28"/>
      <c r="AN257" s="28"/>
      <c r="AO257" s="28"/>
      <c r="AP257" s="28"/>
      <c r="AQ257" s="23"/>
      <c r="AR257" s="23"/>
      <c r="AS257" s="23"/>
      <c r="AT257" s="23"/>
      <c r="AU257" s="28" t="s">
        <v>160</v>
      </c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</row>
  </sheetData>
  <mergeCells count="1693">
    <mergeCell ref="BJ183:BL183"/>
    <mergeCell ref="AR183:AT183"/>
    <mergeCell ref="AU183:AW183"/>
    <mergeCell ref="AX183:AZ183"/>
    <mergeCell ref="BA183:BC183"/>
    <mergeCell ref="BD183:BF183"/>
    <mergeCell ref="BG183:BI183"/>
    <mergeCell ref="BJ182:BL182"/>
    <mergeCell ref="A183:C183"/>
    <mergeCell ref="D183:V183"/>
    <mergeCell ref="W183:Y183"/>
    <mergeCell ref="Z183:AB183"/>
    <mergeCell ref="AC183:AE183"/>
    <mergeCell ref="AF183:AH183"/>
    <mergeCell ref="AI183:AK183"/>
    <mergeCell ref="AL183:AN183"/>
    <mergeCell ref="AO183:AQ183"/>
    <mergeCell ref="AR182:AT182"/>
    <mergeCell ref="AU182:AW182"/>
    <mergeCell ref="AX182:AZ182"/>
    <mergeCell ref="BA182:BC182"/>
    <mergeCell ref="BD182:BF182"/>
    <mergeCell ref="BG182:BI182"/>
    <mergeCell ref="BJ181:BL181"/>
    <mergeCell ref="A182:C182"/>
    <mergeCell ref="D182:V182"/>
    <mergeCell ref="W182:Y182"/>
    <mergeCell ref="Z182:AB182"/>
    <mergeCell ref="AC182:AE182"/>
    <mergeCell ref="AF182:AH182"/>
    <mergeCell ref="AI182:AK182"/>
    <mergeCell ref="AL182:AN182"/>
    <mergeCell ref="AO182:AQ182"/>
    <mergeCell ref="AR181:AT181"/>
    <mergeCell ref="AU181:AW181"/>
    <mergeCell ref="AX181:AZ181"/>
    <mergeCell ref="BA181:BC181"/>
    <mergeCell ref="BD181:BF181"/>
    <mergeCell ref="BG181:BI181"/>
    <mergeCell ref="A181:C181"/>
    <mergeCell ref="D181:V181"/>
    <mergeCell ref="W181:Y181"/>
    <mergeCell ref="Z181:AB181"/>
    <mergeCell ref="AC181:AE181"/>
    <mergeCell ref="AO171:AS171"/>
    <mergeCell ref="AT171:AX171"/>
    <mergeCell ref="AY171:BC171"/>
    <mergeCell ref="BD171:BH171"/>
    <mergeCell ref="BI171:BM171"/>
    <mergeCell ref="BN171:BR171"/>
    <mergeCell ref="AT170:AX170"/>
    <mergeCell ref="AY170:BC170"/>
    <mergeCell ref="BD170:BH170"/>
    <mergeCell ref="BI170:BM170"/>
    <mergeCell ref="BN170:BR170"/>
    <mergeCell ref="A171:T171"/>
    <mergeCell ref="U171:Y171"/>
    <mergeCell ref="Z171:AD171"/>
    <mergeCell ref="AE171:AI171"/>
    <mergeCell ref="AJ171:AN171"/>
    <mergeCell ref="A170:T170"/>
    <mergeCell ref="U170:Y170"/>
    <mergeCell ref="Z170:AD170"/>
    <mergeCell ref="AE170:AI170"/>
    <mergeCell ref="AJ170:AN170"/>
    <mergeCell ref="AO170:AS170"/>
    <mergeCell ref="AO169:AS169"/>
    <mergeCell ref="AT169:AX169"/>
    <mergeCell ref="AY169:BC169"/>
    <mergeCell ref="BD169:BH169"/>
    <mergeCell ref="BI169:BM169"/>
    <mergeCell ref="BN169:BR169"/>
    <mergeCell ref="AT168:AX168"/>
    <mergeCell ref="AY168:BC168"/>
    <mergeCell ref="BD168:BH168"/>
    <mergeCell ref="BI168:BM168"/>
    <mergeCell ref="BN168:BR168"/>
    <mergeCell ref="A169:T169"/>
    <mergeCell ref="U169:Y169"/>
    <mergeCell ref="Z169:AD169"/>
    <mergeCell ref="AE169:AI169"/>
    <mergeCell ref="AJ169:AN169"/>
    <mergeCell ref="A168:T168"/>
    <mergeCell ref="U168:Y168"/>
    <mergeCell ref="Z168:AD168"/>
    <mergeCell ref="AE168:AI168"/>
    <mergeCell ref="AJ168:AN168"/>
    <mergeCell ref="AO168:AS168"/>
    <mergeCell ref="AO167:AS167"/>
    <mergeCell ref="AT167:AX167"/>
    <mergeCell ref="AY167:BC167"/>
    <mergeCell ref="BD167:BH167"/>
    <mergeCell ref="BI167:BM167"/>
    <mergeCell ref="BN167:BR167"/>
    <mergeCell ref="AT166:AX166"/>
    <mergeCell ref="AY166:BC166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Y165:BC165"/>
    <mergeCell ref="BD165:BH165"/>
    <mergeCell ref="BI165:BM165"/>
    <mergeCell ref="BN165:BR165"/>
    <mergeCell ref="A166:T166"/>
    <mergeCell ref="U166:Y166"/>
    <mergeCell ref="Z166:AD166"/>
    <mergeCell ref="AE166:AI166"/>
    <mergeCell ref="AJ166:AN166"/>
    <mergeCell ref="AO166:AS166"/>
    <mergeCell ref="BD164:BH164"/>
    <mergeCell ref="BI164:BM164"/>
    <mergeCell ref="BN164:BR164"/>
    <mergeCell ref="A165:T165"/>
    <mergeCell ref="U165:Y165"/>
    <mergeCell ref="Z165:AD165"/>
    <mergeCell ref="AE165:AI165"/>
    <mergeCell ref="AJ165:AN165"/>
    <mergeCell ref="AO165:AS165"/>
    <mergeCell ref="AT165:AX165"/>
    <mergeCell ref="Z164:AD164"/>
    <mergeCell ref="AE164:AI164"/>
    <mergeCell ref="AJ164:AN164"/>
    <mergeCell ref="AO164:AS164"/>
    <mergeCell ref="AT164:AX164"/>
    <mergeCell ref="AY164:BC164"/>
    <mergeCell ref="A163:T163"/>
    <mergeCell ref="U163:Y163"/>
    <mergeCell ref="Z163:AD163"/>
    <mergeCell ref="AE163:AI163"/>
    <mergeCell ref="AJ163:AN163"/>
    <mergeCell ref="AO163:AS163"/>
    <mergeCell ref="AT163:AX163"/>
    <mergeCell ref="AY163:BC163"/>
    <mergeCell ref="BD163:BH163"/>
    <mergeCell ref="BE154:BI154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V141:AE141"/>
    <mergeCell ref="AF141:AJ141"/>
    <mergeCell ref="AK141:AO141"/>
    <mergeCell ref="AP141:AT141"/>
    <mergeCell ref="AU141:AY141"/>
    <mergeCell ref="AZ141:BD141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2:BI132"/>
    <mergeCell ref="BJ132:BN132"/>
    <mergeCell ref="BO132:BS132"/>
    <mergeCell ref="BT132:BX132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BD108:BH108"/>
    <mergeCell ref="A108:C108"/>
    <mergeCell ref="D108:T108"/>
    <mergeCell ref="U108:Y108"/>
    <mergeCell ref="Z108:AD108"/>
    <mergeCell ref="AE108:AI108"/>
    <mergeCell ref="BU99:BY99"/>
    <mergeCell ref="AS99:AW99"/>
    <mergeCell ref="AX99:BA99"/>
    <mergeCell ref="BB99:BF99"/>
    <mergeCell ref="BG99:BK99"/>
    <mergeCell ref="BL99:BP99"/>
    <mergeCell ref="BQ99:BT99"/>
    <mergeCell ref="A99:C99"/>
    <mergeCell ref="D99:T99"/>
    <mergeCell ref="U99:Y99"/>
    <mergeCell ref="Z99:AD99"/>
    <mergeCell ref="AE99:AH99"/>
    <mergeCell ref="AI99:AM99"/>
    <mergeCell ref="AN99:AR99"/>
    <mergeCell ref="AW80:BA80"/>
    <mergeCell ref="BB80:BF80"/>
    <mergeCell ref="BG80:BK80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AW77:BA77"/>
    <mergeCell ref="BB77:BF77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6:BA76"/>
    <mergeCell ref="BB76:BF76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E75:W75"/>
    <mergeCell ref="X75:AB75"/>
    <mergeCell ref="AC75:AG75"/>
    <mergeCell ref="AH75:AL75"/>
    <mergeCell ref="AM75:AQ75"/>
    <mergeCell ref="AR75:AV75"/>
    <mergeCell ref="A74:D74"/>
    <mergeCell ref="E74:W74"/>
    <mergeCell ref="X74:AB74"/>
    <mergeCell ref="AC74:AG74"/>
    <mergeCell ref="AH74:AL74"/>
    <mergeCell ref="AM74:AQ74"/>
    <mergeCell ref="AR74:AV74"/>
    <mergeCell ref="BU57:BY57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6:AA256"/>
    <mergeCell ref="AH256:AP256"/>
    <mergeCell ref="AU256:BF256"/>
    <mergeCell ref="AH257:AP257"/>
    <mergeCell ref="AU257:BF257"/>
    <mergeCell ref="A31:D31"/>
    <mergeCell ref="E31:T31"/>
    <mergeCell ref="U31:Y31"/>
    <mergeCell ref="Z31:AD31"/>
    <mergeCell ref="AE31:AH31"/>
    <mergeCell ref="A249:BL249"/>
    <mergeCell ref="A253:AA253"/>
    <mergeCell ref="AH253:AP253"/>
    <mergeCell ref="AU253:BF253"/>
    <mergeCell ref="AH254:AP254"/>
    <mergeCell ref="AU254:BF254"/>
    <mergeCell ref="AW241:BD241"/>
    <mergeCell ref="BE241:BL241"/>
    <mergeCell ref="A243:BL243"/>
    <mergeCell ref="A244:BL244"/>
    <mergeCell ref="A247:BL247"/>
    <mergeCell ref="A248:BL248"/>
    <mergeCell ref="AQ240:AV240"/>
    <mergeCell ref="AW240:BD240"/>
    <mergeCell ref="BE240:BL240"/>
    <mergeCell ref="A241:F241"/>
    <mergeCell ref="G241:S241"/>
    <mergeCell ref="T241:Y241"/>
    <mergeCell ref="Z241:AD241"/>
    <mergeCell ref="AE241:AJ241"/>
    <mergeCell ref="AK241:AP241"/>
    <mergeCell ref="AQ241:AV241"/>
    <mergeCell ref="A240:F240"/>
    <mergeCell ref="G240:S240"/>
    <mergeCell ref="T240:Y240"/>
    <mergeCell ref="Z240:AD240"/>
    <mergeCell ref="AE240:AJ240"/>
    <mergeCell ref="AK240:AP240"/>
    <mergeCell ref="BE237:BL238"/>
    <mergeCell ref="A239:F239"/>
    <mergeCell ref="G239:S239"/>
    <mergeCell ref="T239:Y239"/>
    <mergeCell ref="Z239:AD239"/>
    <mergeCell ref="AE239:AJ239"/>
    <mergeCell ref="AK239:AP239"/>
    <mergeCell ref="AQ239:AV239"/>
    <mergeCell ref="AW239:BD239"/>
    <mergeCell ref="BE239:BL239"/>
    <mergeCell ref="A235:BL235"/>
    <mergeCell ref="A236:BL236"/>
    <mergeCell ref="A237:F238"/>
    <mergeCell ref="G237:S238"/>
    <mergeCell ref="T237:Y238"/>
    <mergeCell ref="Z237:AD238"/>
    <mergeCell ref="AE237:AJ238"/>
    <mergeCell ref="AK237:AP238"/>
    <mergeCell ref="AQ237:AV238"/>
    <mergeCell ref="AW237:BD238"/>
    <mergeCell ref="AJ233:AN233"/>
    <mergeCell ref="AO233:AS233"/>
    <mergeCell ref="AT233:AW233"/>
    <mergeCell ref="AX233:BB233"/>
    <mergeCell ref="BC233:BG233"/>
    <mergeCell ref="BH233:BL233"/>
    <mergeCell ref="A233:F233"/>
    <mergeCell ref="G233:P233"/>
    <mergeCell ref="Q233:U233"/>
    <mergeCell ref="V233:Y233"/>
    <mergeCell ref="Z233:AD233"/>
    <mergeCell ref="AE233:AI233"/>
    <mergeCell ref="AJ232:AN232"/>
    <mergeCell ref="AO232:AS232"/>
    <mergeCell ref="AT232:AW232"/>
    <mergeCell ref="AX232:BB232"/>
    <mergeCell ref="BC232:BG232"/>
    <mergeCell ref="BH232:BL232"/>
    <mergeCell ref="A232:F232"/>
    <mergeCell ref="G232:P232"/>
    <mergeCell ref="Q232:U232"/>
    <mergeCell ref="V232:Y232"/>
    <mergeCell ref="Z232:AD232"/>
    <mergeCell ref="AE232:AI232"/>
    <mergeCell ref="AJ231:AN231"/>
    <mergeCell ref="AO231:AS231"/>
    <mergeCell ref="AT231:AW231"/>
    <mergeCell ref="AX231:BB231"/>
    <mergeCell ref="BC231:BG231"/>
    <mergeCell ref="BH231:BL231"/>
    <mergeCell ref="A231:F231"/>
    <mergeCell ref="G231:P231"/>
    <mergeCell ref="Q231:U231"/>
    <mergeCell ref="V231:Y231"/>
    <mergeCell ref="Z231:AD231"/>
    <mergeCell ref="AE231:AI231"/>
    <mergeCell ref="AT229:AW230"/>
    <mergeCell ref="AX229:BG229"/>
    <mergeCell ref="BH229:BL230"/>
    <mergeCell ref="Z230:AD230"/>
    <mergeCell ref="AE230:AI230"/>
    <mergeCell ref="AX230:BB230"/>
    <mergeCell ref="BC230:BG230"/>
    <mergeCell ref="A227:BL227"/>
    <mergeCell ref="A228:F230"/>
    <mergeCell ref="G228:P230"/>
    <mergeCell ref="Q228:AN228"/>
    <mergeCell ref="AO228:BL228"/>
    <mergeCell ref="Q229:U230"/>
    <mergeCell ref="V229:Y230"/>
    <mergeCell ref="Z229:AI229"/>
    <mergeCell ref="AJ229:AN230"/>
    <mergeCell ref="AO229:AS230"/>
    <mergeCell ref="AK224:AP224"/>
    <mergeCell ref="AQ224:AV224"/>
    <mergeCell ref="AW224:BA224"/>
    <mergeCell ref="BB224:BF224"/>
    <mergeCell ref="BG224:BL224"/>
    <mergeCell ref="A226:BL226"/>
    <mergeCell ref="AK223:AP223"/>
    <mergeCell ref="AQ223:AV223"/>
    <mergeCell ref="AW223:BA223"/>
    <mergeCell ref="BB223:BF223"/>
    <mergeCell ref="BG223:BL223"/>
    <mergeCell ref="A224:F224"/>
    <mergeCell ref="G224:S224"/>
    <mergeCell ref="T224:Y224"/>
    <mergeCell ref="Z224:AD224"/>
    <mergeCell ref="AE224:AJ224"/>
    <mergeCell ref="AK222:AP222"/>
    <mergeCell ref="AQ222:AV222"/>
    <mergeCell ref="AW222:BA222"/>
    <mergeCell ref="BB222:BF222"/>
    <mergeCell ref="BG222:BL222"/>
    <mergeCell ref="A223:F223"/>
    <mergeCell ref="G223:S223"/>
    <mergeCell ref="T223:Y223"/>
    <mergeCell ref="Z223:AD223"/>
    <mergeCell ref="AE223:AJ223"/>
    <mergeCell ref="AQ220:AV221"/>
    <mergeCell ref="AW220:BF220"/>
    <mergeCell ref="BG220:BL221"/>
    <mergeCell ref="AW221:BA221"/>
    <mergeCell ref="BB221:BF221"/>
    <mergeCell ref="A222:F222"/>
    <mergeCell ref="G222:S222"/>
    <mergeCell ref="T222:Y222"/>
    <mergeCell ref="Z222:AD222"/>
    <mergeCell ref="AE222:AJ222"/>
    <mergeCell ref="A220:F221"/>
    <mergeCell ref="G220:S221"/>
    <mergeCell ref="T220:Y221"/>
    <mergeCell ref="Z220:AD221"/>
    <mergeCell ref="AE220:AJ221"/>
    <mergeCell ref="AK220:AP221"/>
    <mergeCell ref="BP210:BS210"/>
    <mergeCell ref="A213:BL213"/>
    <mergeCell ref="A214:BL214"/>
    <mergeCell ref="A217:BL217"/>
    <mergeCell ref="A218:BL218"/>
    <mergeCell ref="A219:BL219"/>
    <mergeCell ref="AO210:AR210"/>
    <mergeCell ref="AS210:AW210"/>
    <mergeCell ref="AX210:BA210"/>
    <mergeCell ref="BB210:BF210"/>
    <mergeCell ref="BG210:BJ210"/>
    <mergeCell ref="BK210:BO210"/>
    <mergeCell ref="BB209:BF209"/>
    <mergeCell ref="BG209:BJ209"/>
    <mergeCell ref="BK209:BO209"/>
    <mergeCell ref="BP209:BS209"/>
    <mergeCell ref="A210:M210"/>
    <mergeCell ref="N210:U210"/>
    <mergeCell ref="V210:Z210"/>
    <mergeCell ref="AA210:AE210"/>
    <mergeCell ref="AF210:AI210"/>
    <mergeCell ref="AJ210:AN210"/>
    <mergeCell ref="BP208:BS208"/>
    <mergeCell ref="A209:M209"/>
    <mergeCell ref="N209:U209"/>
    <mergeCell ref="V209:Z209"/>
    <mergeCell ref="AA209:AE209"/>
    <mergeCell ref="AF209:AI209"/>
    <mergeCell ref="AJ209:AN209"/>
    <mergeCell ref="AO209:AR209"/>
    <mergeCell ref="AS209:AW209"/>
    <mergeCell ref="AX209:BA209"/>
    <mergeCell ref="AO208:AR208"/>
    <mergeCell ref="AS208:AW208"/>
    <mergeCell ref="AX208:BA208"/>
    <mergeCell ref="BB208:BF208"/>
    <mergeCell ref="BG208:BJ208"/>
    <mergeCell ref="BK208:BO208"/>
    <mergeCell ref="BB207:BF207"/>
    <mergeCell ref="BG207:BJ207"/>
    <mergeCell ref="BK207:BO207"/>
    <mergeCell ref="BP207:BS207"/>
    <mergeCell ref="A208:M208"/>
    <mergeCell ref="N208:U208"/>
    <mergeCell ref="V208:Z208"/>
    <mergeCell ref="AA208:AE208"/>
    <mergeCell ref="AF208:AI208"/>
    <mergeCell ref="AJ208:AN208"/>
    <mergeCell ref="AA207:AE207"/>
    <mergeCell ref="AF207:AI207"/>
    <mergeCell ref="AJ207:AN207"/>
    <mergeCell ref="AO207:AR207"/>
    <mergeCell ref="AS207:AW207"/>
    <mergeCell ref="AX207:BA207"/>
    <mergeCell ref="A204:BL204"/>
    <mergeCell ref="A205:BM205"/>
    <mergeCell ref="A206:M207"/>
    <mergeCell ref="N206:U207"/>
    <mergeCell ref="V206:Z207"/>
    <mergeCell ref="AA206:AI206"/>
    <mergeCell ref="AJ206:AR206"/>
    <mergeCell ref="AS206:BA206"/>
    <mergeCell ref="BB206:BJ206"/>
    <mergeCell ref="BK206:BS206"/>
    <mergeCell ref="AZ200:BD200"/>
    <mergeCell ref="A201:F201"/>
    <mergeCell ref="G201:S201"/>
    <mergeCell ref="T201:Z201"/>
    <mergeCell ref="AA201:AE201"/>
    <mergeCell ref="AF201:AJ201"/>
    <mergeCell ref="AK201:AO201"/>
    <mergeCell ref="AP201:AT201"/>
    <mergeCell ref="AU201:AY201"/>
    <mergeCell ref="AZ201:BD201"/>
    <mergeCell ref="AU199:AY199"/>
    <mergeCell ref="AZ199:BD199"/>
    <mergeCell ref="A200:F200"/>
    <mergeCell ref="G200:S200"/>
    <mergeCell ref="T200:Z200"/>
    <mergeCell ref="AA200:AE200"/>
    <mergeCell ref="AF200:AJ200"/>
    <mergeCell ref="AK200:AO200"/>
    <mergeCell ref="AP200:AT200"/>
    <mergeCell ref="AU200:AY200"/>
    <mergeCell ref="AP198:AT198"/>
    <mergeCell ref="AU198:AY198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195:BL195"/>
    <mergeCell ref="A196:BD196"/>
    <mergeCell ref="A197:F198"/>
    <mergeCell ref="G197:S198"/>
    <mergeCell ref="T197:Z198"/>
    <mergeCell ref="AA197:AO197"/>
    <mergeCell ref="AP197:BD197"/>
    <mergeCell ref="AA198:AE198"/>
    <mergeCell ref="AF198:AJ198"/>
    <mergeCell ref="AK198:AO198"/>
    <mergeCell ref="AP193:AT193"/>
    <mergeCell ref="AU193:AY193"/>
    <mergeCell ref="AZ193:BD193"/>
    <mergeCell ref="BE193:BI193"/>
    <mergeCell ref="BJ193:BN193"/>
    <mergeCell ref="BO193:BS193"/>
    <mergeCell ref="A193:F193"/>
    <mergeCell ref="G193:S193"/>
    <mergeCell ref="T193:Z193"/>
    <mergeCell ref="AA193:AE193"/>
    <mergeCell ref="AF193:AJ193"/>
    <mergeCell ref="AK193:AO193"/>
    <mergeCell ref="AP192:AT192"/>
    <mergeCell ref="AU192:AY192"/>
    <mergeCell ref="AZ192:BD192"/>
    <mergeCell ref="BE192:BI192"/>
    <mergeCell ref="BJ192:BN192"/>
    <mergeCell ref="BO192:BS192"/>
    <mergeCell ref="A192:F192"/>
    <mergeCell ref="G192:S192"/>
    <mergeCell ref="T192:Z192"/>
    <mergeCell ref="AA192:AE192"/>
    <mergeCell ref="AF192:AJ192"/>
    <mergeCell ref="AK192:AO192"/>
    <mergeCell ref="AP191:AT191"/>
    <mergeCell ref="AU191:AY191"/>
    <mergeCell ref="AZ191:BD191"/>
    <mergeCell ref="BE191:BI191"/>
    <mergeCell ref="BJ191:BN191"/>
    <mergeCell ref="BO191:BS191"/>
    <mergeCell ref="A191:F191"/>
    <mergeCell ref="G191:S191"/>
    <mergeCell ref="T191:Z191"/>
    <mergeCell ref="AA191:AE191"/>
    <mergeCell ref="AF191:AJ191"/>
    <mergeCell ref="AK191:AO191"/>
    <mergeCell ref="AP190:AT190"/>
    <mergeCell ref="AU190:AY190"/>
    <mergeCell ref="AZ190:BD190"/>
    <mergeCell ref="BE190:BI190"/>
    <mergeCell ref="BJ190:BN190"/>
    <mergeCell ref="BO190:BS190"/>
    <mergeCell ref="A188:BS188"/>
    <mergeCell ref="A189:F190"/>
    <mergeCell ref="G189:S190"/>
    <mergeCell ref="T189:Z190"/>
    <mergeCell ref="AA189:AO189"/>
    <mergeCell ref="AP189:BD189"/>
    <mergeCell ref="BE189:BS189"/>
    <mergeCell ref="AA190:AE190"/>
    <mergeCell ref="AF190:AJ190"/>
    <mergeCell ref="AK190:AO190"/>
    <mergeCell ref="BA180:BC180"/>
    <mergeCell ref="BD180:BF180"/>
    <mergeCell ref="BG180:BI180"/>
    <mergeCell ref="BJ180:BL180"/>
    <mergeCell ref="A186:BL186"/>
    <mergeCell ref="A187:BS187"/>
    <mergeCell ref="AF181:AH181"/>
    <mergeCell ref="AI181:AK181"/>
    <mergeCell ref="AL181:AN181"/>
    <mergeCell ref="AO181:AQ181"/>
    <mergeCell ref="AI180:AK180"/>
    <mergeCell ref="AL180:AN180"/>
    <mergeCell ref="AO180:AQ180"/>
    <mergeCell ref="AR180:AT180"/>
    <mergeCell ref="AU180:AW180"/>
    <mergeCell ref="AX180:AZ180"/>
    <mergeCell ref="BA179:BC179"/>
    <mergeCell ref="BD179:BF179"/>
    <mergeCell ref="BG179:BI179"/>
    <mergeCell ref="BJ179:BL179"/>
    <mergeCell ref="A180:C180"/>
    <mergeCell ref="D180:V180"/>
    <mergeCell ref="W180:Y180"/>
    <mergeCell ref="Z180:AB180"/>
    <mergeCell ref="AC180:AE180"/>
    <mergeCell ref="AF180:AH180"/>
    <mergeCell ref="AI179:AK179"/>
    <mergeCell ref="AL179:AN179"/>
    <mergeCell ref="AO179:AQ179"/>
    <mergeCell ref="AR179:AT179"/>
    <mergeCell ref="AU179:AW179"/>
    <mergeCell ref="AX179:AZ179"/>
    <mergeCell ref="BA178:BC178"/>
    <mergeCell ref="BD178:BF178"/>
    <mergeCell ref="BG178:BI178"/>
    <mergeCell ref="BJ178:BL178"/>
    <mergeCell ref="A179:C179"/>
    <mergeCell ref="D179:V179"/>
    <mergeCell ref="W179:Y179"/>
    <mergeCell ref="Z179:AB179"/>
    <mergeCell ref="AC179:AE179"/>
    <mergeCell ref="AF179:AH179"/>
    <mergeCell ref="AI178:AK178"/>
    <mergeCell ref="AL178:AN178"/>
    <mergeCell ref="AO178:AQ178"/>
    <mergeCell ref="AR178:AT178"/>
    <mergeCell ref="AU178:AW178"/>
    <mergeCell ref="AX178:AZ178"/>
    <mergeCell ref="A178:C178"/>
    <mergeCell ref="D178:V178"/>
    <mergeCell ref="W178:Y178"/>
    <mergeCell ref="Z178:AB178"/>
    <mergeCell ref="AC178:AE178"/>
    <mergeCell ref="AF178:AH178"/>
    <mergeCell ref="BJ176:BL177"/>
    <mergeCell ref="W177:Y177"/>
    <mergeCell ref="Z177:AB177"/>
    <mergeCell ref="AC177:AE177"/>
    <mergeCell ref="AF177:AH177"/>
    <mergeCell ref="AI177:AK177"/>
    <mergeCell ref="AL177:AN177"/>
    <mergeCell ref="AO177:AQ177"/>
    <mergeCell ref="AR177:AT177"/>
    <mergeCell ref="BG175:BL175"/>
    <mergeCell ref="W176:AB176"/>
    <mergeCell ref="AC176:AH176"/>
    <mergeCell ref="AI176:AN176"/>
    <mergeCell ref="AO176:AT176"/>
    <mergeCell ref="AU176:AW177"/>
    <mergeCell ref="AX176:AZ177"/>
    <mergeCell ref="BA176:BC177"/>
    <mergeCell ref="BD176:BF177"/>
    <mergeCell ref="BG176:BI177"/>
    <mergeCell ref="A175:C177"/>
    <mergeCell ref="D175:V177"/>
    <mergeCell ref="W175:AH175"/>
    <mergeCell ref="AI175:AT175"/>
    <mergeCell ref="AU175:AZ175"/>
    <mergeCell ref="BA175:BF175"/>
    <mergeCell ref="AT162:AX162"/>
    <mergeCell ref="AY162:BC162"/>
    <mergeCell ref="BD162:BH162"/>
    <mergeCell ref="BI162:BM162"/>
    <mergeCell ref="BN162:BR162"/>
    <mergeCell ref="A174:BL174"/>
    <mergeCell ref="BI163:BM163"/>
    <mergeCell ref="BN163:BR163"/>
    <mergeCell ref="A164:T164"/>
    <mergeCell ref="U164:Y164"/>
    <mergeCell ref="A162:T162"/>
    <mergeCell ref="U162:Y162"/>
    <mergeCell ref="Z162:AD162"/>
    <mergeCell ref="AE162:AI162"/>
    <mergeCell ref="AJ162:AN162"/>
    <mergeCell ref="AO162:AS162"/>
    <mergeCell ref="AO161:AS161"/>
    <mergeCell ref="AT161:AX161"/>
    <mergeCell ref="AY161:BC161"/>
    <mergeCell ref="BD161:BH161"/>
    <mergeCell ref="BI161:BM161"/>
    <mergeCell ref="BN161:BR161"/>
    <mergeCell ref="AT160:AX160"/>
    <mergeCell ref="AY160:BC160"/>
    <mergeCell ref="BD160:BH160"/>
    <mergeCell ref="BI160:BM160"/>
    <mergeCell ref="BN160:BR160"/>
    <mergeCell ref="A161:T161"/>
    <mergeCell ref="U161:Y161"/>
    <mergeCell ref="Z161:AD161"/>
    <mergeCell ref="AE161:AI161"/>
    <mergeCell ref="AJ161:AN161"/>
    <mergeCell ref="A160:T160"/>
    <mergeCell ref="U160:Y160"/>
    <mergeCell ref="Z160:AD160"/>
    <mergeCell ref="AE160:AI160"/>
    <mergeCell ref="AJ160:AN160"/>
    <mergeCell ref="AO160:AS160"/>
    <mergeCell ref="AO159:AS159"/>
    <mergeCell ref="AT159:AX159"/>
    <mergeCell ref="AY159:BC159"/>
    <mergeCell ref="BD159:BH159"/>
    <mergeCell ref="BI159:BM159"/>
    <mergeCell ref="BN159:BR159"/>
    <mergeCell ref="A158:T159"/>
    <mergeCell ref="U158:AD158"/>
    <mergeCell ref="AE158:AN158"/>
    <mergeCell ref="AO158:AX158"/>
    <mergeCell ref="AY158:BH158"/>
    <mergeCell ref="BI158:BR158"/>
    <mergeCell ref="U159:Y159"/>
    <mergeCell ref="Z159:AD159"/>
    <mergeCell ref="AE159:AI159"/>
    <mergeCell ref="AJ159:AN159"/>
    <mergeCell ref="AP139:AT139"/>
    <mergeCell ref="AU139:AY139"/>
    <mergeCell ref="AZ139:BD139"/>
    <mergeCell ref="BE139:BI139"/>
    <mergeCell ref="A156:BL156"/>
    <mergeCell ref="A157:BR157"/>
    <mergeCell ref="BE140:BI140"/>
    <mergeCell ref="A141:C141"/>
    <mergeCell ref="D141:P141"/>
    <mergeCell ref="Q141:U141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BT117:BX117"/>
    <mergeCell ref="A134:BL134"/>
    <mergeCell ref="A135:C136"/>
    <mergeCell ref="D135:P136"/>
    <mergeCell ref="Q135:U136"/>
    <mergeCell ref="V135:AE136"/>
    <mergeCell ref="AF135:AT135"/>
    <mergeCell ref="AU135:BI135"/>
    <mergeCell ref="AF136:AJ136"/>
    <mergeCell ref="AK136:AO136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BJ113:BX113"/>
    <mergeCell ref="AF114:AJ114"/>
    <mergeCell ref="AK114:AO114"/>
    <mergeCell ref="AP114:AT114"/>
    <mergeCell ref="AU114:AY114"/>
    <mergeCell ref="AZ114:BD114"/>
    <mergeCell ref="BE114:BI114"/>
    <mergeCell ref="BJ114:BN114"/>
    <mergeCell ref="BO114:BS114"/>
    <mergeCell ref="BT114:BX114"/>
    <mergeCell ref="A113:C114"/>
    <mergeCell ref="D113:P114"/>
    <mergeCell ref="Q113:U114"/>
    <mergeCell ref="V113:AE114"/>
    <mergeCell ref="AF113:AT113"/>
    <mergeCell ref="AU113:BI113"/>
    <mergeCell ref="AO107:AS107"/>
    <mergeCell ref="AT107:AX107"/>
    <mergeCell ref="AY107:BC107"/>
    <mergeCell ref="BD107:BH107"/>
    <mergeCell ref="A111:BL111"/>
    <mergeCell ref="A112:BL112"/>
    <mergeCell ref="AJ108:AN108"/>
    <mergeCell ref="AO108:AS108"/>
    <mergeCell ref="AT108:AX108"/>
    <mergeCell ref="AY108:BC108"/>
    <mergeCell ref="AO106:AS106"/>
    <mergeCell ref="AT106:AX106"/>
    <mergeCell ref="AY106:BC106"/>
    <mergeCell ref="BD106:BH106"/>
    <mergeCell ref="A107:C107"/>
    <mergeCell ref="D107:T107"/>
    <mergeCell ref="U107:Y107"/>
    <mergeCell ref="Z107:AD107"/>
    <mergeCell ref="AE107:AI107"/>
    <mergeCell ref="AJ107:AN107"/>
    <mergeCell ref="AO105:AS105"/>
    <mergeCell ref="AT105:AX105"/>
    <mergeCell ref="AY105:BC105"/>
    <mergeCell ref="BD105:BH105"/>
    <mergeCell ref="A106:C106"/>
    <mergeCell ref="D106:T106"/>
    <mergeCell ref="U106:Y106"/>
    <mergeCell ref="Z106:AD106"/>
    <mergeCell ref="AE106:AI106"/>
    <mergeCell ref="AJ106:AN106"/>
    <mergeCell ref="A105:C105"/>
    <mergeCell ref="D105:T105"/>
    <mergeCell ref="U105:Y105"/>
    <mergeCell ref="Z105:AD105"/>
    <mergeCell ref="AE105:AI105"/>
    <mergeCell ref="AJ105:AN105"/>
    <mergeCell ref="AE104:AI104"/>
    <mergeCell ref="AJ104:AN104"/>
    <mergeCell ref="AO104:AS104"/>
    <mergeCell ref="AT104:AX104"/>
    <mergeCell ref="AY104:BC104"/>
    <mergeCell ref="BD104:BH104"/>
    <mergeCell ref="BQ98:BT98"/>
    <mergeCell ref="BU98:BY98"/>
    <mergeCell ref="A101:BL101"/>
    <mergeCell ref="A102:BH102"/>
    <mergeCell ref="A103:C104"/>
    <mergeCell ref="D103:T104"/>
    <mergeCell ref="U103:AN103"/>
    <mergeCell ref="AO103:BH103"/>
    <mergeCell ref="U104:Y104"/>
    <mergeCell ref="Z104:AD104"/>
    <mergeCell ref="AN98:AR98"/>
    <mergeCell ref="AS98:AW98"/>
    <mergeCell ref="AX98:BA98"/>
    <mergeCell ref="BB98:BF98"/>
    <mergeCell ref="BG98:BK98"/>
    <mergeCell ref="BL98:BP98"/>
    <mergeCell ref="A98:C98"/>
    <mergeCell ref="D98:T98"/>
    <mergeCell ref="U98:Y98"/>
    <mergeCell ref="Z98:AD98"/>
    <mergeCell ref="AE98:AH98"/>
    <mergeCell ref="AI98:AM98"/>
    <mergeCell ref="AX97:BA97"/>
    <mergeCell ref="BB97:BF97"/>
    <mergeCell ref="BG97:BK97"/>
    <mergeCell ref="BL97:BP97"/>
    <mergeCell ref="BQ97:BT97"/>
    <mergeCell ref="BU97:BY97"/>
    <mergeCell ref="BQ96:BT96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U95:Y95"/>
    <mergeCell ref="Z95:AD95"/>
    <mergeCell ref="AE95:AH95"/>
    <mergeCell ref="AI95:AM95"/>
    <mergeCell ref="AN95:AR95"/>
    <mergeCell ref="AS95:AW95"/>
    <mergeCell ref="BB88:BF88"/>
    <mergeCell ref="BG88:BK88"/>
    <mergeCell ref="A91:BL91"/>
    <mergeCell ref="A92:BL92"/>
    <mergeCell ref="A93:BY93"/>
    <mergeCell ref="A94:C95"/>
    <mergeCell ref="D94:T95"/>
    <mergeCell ref="U94:AM94"/>
    <mergeCell ref="AN94:BF94"/>
    <mergeCell ref="BG94:BY94"/>
    <mergeCell ref="BB87:BF87"/>
    <mergeCell ref="BG87:BK87"/>
    <mergeCell ref="A88:E88"/>
    <mergeCell ref="F88:W88"/>
    <mergeCell ref="X88:AB88"/>
    <mergeCell ref="AC88:AG88"/>
    <mergeCell ref="AH88:AL88"/>
    <mergeCell ref="AM88:AQ88"/>
    <mergeCell ref="AR88:AV88"/>
    <mergeCell ref="AW88:BA88"/>
    <mergeCell ref="BB86:BF86"/>
    <mergeCell ref="BG86:BK86"/>
    <mergeCell ref="A87:E87"/>
    <mergeCell ref="F87:W87"/>
    <mergeCell ref="X87:AB87"/>
    <mergeCell ref="AC87:AG87"/>
    <mergeCell ref="AH87:AL87"/>
    <mergeCell ref="AM87:AQ87"/>
    <mergeCell ref="AR87:AV87"/>
    <mergeCell ref="AW87:BA87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A84:E85"/>
    <mergeCell ref="F84:W85"/>
    <mergeCell ref="X84:AQ84"/>
    <mergeCell ref="AR84:BK84"/>
    <mergeCell ref="X85:AB85"/>
    <mergeCell ref="AC85:AG85"/>
    <mergeCell ref="AH85:AL85"/>
    <mergeCell ref="AM85:AQ85"/>
    <mergeCell ref="AR85:AV85"/>
    <mergeCell ref="AW85:BA85"/>
    <mergeCell ref="AR73:AV73"/>
    <mergeCell ref="AW73:BA73"/>
    <mergeCell ref="BB73:BF73"/>
    <mergeCell ref="BG73:BK73"/>
    <mergeCell ref="A82:BL82"/>
    <mergeCell ref="A83:BK83"/>
    <mergeCell ref="AW74:BA74"/>
    <mergeCell ref="BB74:BF74"/>
    <mergeCell ref="BG74:BK74"/>
    <mergeCell ref="A75:D75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71:D71"/>
    <mergeCell ref="E71:W71"/>
    <mergeCell ref="X71:AB71"/>
    <mergeCell ref="AC71:AG71"/>
    <mergeCell ref="AH71:AL71"/>
    <mergeCell ref="AM71:AQ71"/>
    <mergeCell ref="AH70:AL70"/>
    <mergeCell ref="AM70:AQ70"/>
    <mergeCell ref="AR70:AV70"/>
    <mergeCell ref="AW70:BA70"/>
    <mergeCell ref="BB70:BF70"/>
    <mergeCell ref="BG70:BK70"/>
    <mergeCell ref="BQ65:BT65"/>
    <mergeCell ref="BU65:BY65"/>
    <mergeCell ref="A67:BL67"/>
    <mergeCell ref="A68:BK68"/>
    <mergeCell ref="A69:D70"/>
    <mergeCell ref="E69:W70"/>
    <mergeCell ref="X69:AQ69"/>
    <mergeCell ref="AR69:BK69"/>
    <mergeCell ref="X70:AB70"/>
    <mergeCell ref="AC70:AG70"/>
    <mergeCell ref="AN65:AR65"/>
    <mergeCell ref="AS65:AW65"/>
    <mergeCell ref="AX65:BA65"/>
    <mergeCell ref="BB65:BF65"/>
    <mergeCell ref="BG65:BK65"/>
    <mergeCell ref="BL65:BP65"/>
    <mergeCell ref="A65:E65"/>
    <mergeCell ref="F65:T65"/>
    <mergeCell ref="U65:Y65"/>
    <mergeCell ref="Z65:AD65"/>
    <mergeCell ref="AE65:AH65"/>
    <mergeCell ref="AI65:AM65"/>
    <mergeCell ref="AX64:BA64"/>
    <mergeCell ref="BB64:BF64"/>
    <mergeCell ref="BG64:BK64"/>
    <mergeCell ref="BL64:BP64"/>
    <mergeCell ref="BQ64:BT64"/>
    <mergeCell ref="BU64:BY64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N64:AR64"/>
    <mergeCell ref="AS64:AW64"/>
    <mergeCell ref="AN63:AR63"/>
    <mergeCell ref="AS63:AW63"/>
    <mergeCell ref="AX63:BA63"/>
    <mergeCell ref="BB63:BF63"/>
    <mergeCell ref="BG63:BK63"/>
    <mergeCell ref="BL63:BP63"/>
    <mergeCell ref="BG62:BK62"/>
    <mergeCell ref="BL62:BP62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E62:AH62"/>
    <mergeCell ref="AI62:AM62"/>
    <mergeCell ref="AN62:AR62"/>
    <mergeCell ref="AS62:AW62"/>
    <mergeCell ref="AX62:BA62"/>
    <mergeCell ref="BB62:BF62"/>
    <mergeCell ref="BU50:BY50"/>
    <mergeCell ref="A59:BL59"/>
    <mergeCell ref="A60:BY60"/>
    <mergeCell ref="A61:E62"/>
    <mergeCell ref="F61:T62"/>
    <mergeCell ref="U61:AM61"/>
    <mergeCell ref="AN61:BF61"/>
    <mergeCell ref="BG61:BY61"/>
    <mergeCell ref="U62:Y62"/>
    <mergeCell ref="Z62:AD62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8 A180 A107">
    <cfRule type="cellIs" dxfId="68" priority="73" stopIfTrue="1" operator="equal">
      <formula>A97</formula>
    </cfRule>
  </conditionalFormatting>
  <conditionalFormatting sqref="A117:C117 A139:C139">
    <cfRule type="cellIs" dxfId="67" priority="74" stopIfTrue="1" operator="equal">
      <formula>A116</formula>
    </cfRule>
    <cfRule type="cellIs" dxfId="66" priority="75" stopIfTrue="1" operator="equal">
      <formula>0</formula>
    </cfRule>
  </conditionalFormatting>
  <conditionalFormatting sqref="A99">
    <cfRule type="cellIs" dxfId="65" priority="72" stopIfTrue="1" operator="equal">
      <formula>A98</formula>
    </cfRule>
  </conditionalFormatting>
  <conditionalFormatting sqref="A109">
    <cfRule type="cellIs" dxfId="64" priority="77" stopIfTrue="1" operator="equal">
      <formula>A107</formula>
    </cfRule>
  </conditionalFormatting>
  <conditionalFormatting sqref="A108">
    <cfRule type="cellIs" dxfId="63" priority="70" stopIfTrue="1" operator="equal">
      <formula>A107</formula>
    </cfRule>
  </conditionalFormatting>
  <conditionalFormatting sqref="A181">
    <cfRule type="cellIs" dxfId="62" priority="4" stopIfTrue="1" operator="equal">
      <formula>A180</formula>
    </cfRule>
  </conditionalFormatting>
  <conditionalFormatting sqref="A118:C118">
    <cfRule type="cellIs" dxfId="61" priority="67" stopIfTrue="1" operator="equal">
      <formula>A117</formula>
    </cfRule>
    <cfRule type="cellIs" dxfId="60" priority="68" stopIfTrue="1" operator="equal">
      <formula>0</formula>
    </cfRule>
  </conditionalFormatting>
  <conditionalFormatting sqref="A119:C119">
    <cfRule type="cellIs" dxfId="59" priority="65" stopIfTrue="1" operator="equal">
      <formula>A118</formula>
    </cfRule>
    <cfRule type="cellIs" dxfId="58" priority="66" stopIfTrue="1" operator="equal">
      <formula>0</formula>
    </cfRule>
  </conditionalFormatting>
  <conditionalFormatting sqref="A120:C120">
    <cfRule type="cellIs" dxfId="57" priority="63" stopIfTrue="1" operator="equal">
      <formula>A119</formula>
    </cfRule>
    <cfRule type="cellIs" dxfId="56" priority="64" stopIfTrue="1" operator="equal">
      <formula>0</formula>
    </cfRule>
  </conditionalFormatting>
  <conditionalFormatting sqref="A121:C121">
    <cfRule type="cellIs" dxfId="55" priority="61" stopIfTrue="1" operator="equal">
      <formula>A120</formula>
    </cfRule>
    <cfRule type="cellIs" dxfId="54" priority="62" stopIfTrue="1" operator="equal">
      <formula>0</formula>
    </cfRule>
  </conditionalFormatting>
  <conditionalFormatting sqref="A122:C122">
    <cfRule type="cellIs" dxfId="53" priority="59" stopIfTrue="1" operator="equal">
      <formula>A121</formula>
    </cfRule>
    <cfRule type="cellIs" dxfId="52" priority="60" stopIfTrue="1" operator="equal">
      <formula>0</formula>
    </cfRule>
  </conditionalFormatting>
  <conditionalFormatting sqref="A123:C123">
    <cfRule type="cellIs" dxfId="51" priority="57" stopIfTrue="1" operator="equal">
      <formula>A122</formula>
    </cfRule>
    <cfRule type="cellIs" dxfId="50" priority="58" stopIfTrue="1" operator="equal">
      <formula>0</formula>
    </cfRule>
  </conditionalFormatting>
  <conditionalFormatting sqref="A124:C124">
    <cfRule type="cellIs" dxfId="49" priority="55" stopIfTrue="1" operator="equal">
      <formula>A123</formula>
    </cfRule>
    <cfRule type="cellIs" dxfId="48" priority="56" stopIfTrue="1" operator="equal">
      <formula>0</formula>
    </cfRule>
  </conditionalFormatting>
  <conditionalFormatting sqref="A125:C125">
    <cfRule type="cellIs" dxfId="47" priority="53" stopIfTrue="1" operator="equal">
      <formula>A124</formula>
    </cfRule>
    <cfRule type="cellIs" dxfId="46" priority="54" stopIfTrue="1" operator="equal">
      <formula>0</formula>
    </cfRule>
  </conditionalFormatting>
  <conditionalFormatting sqref="A126:C126">
    <cfRule type="cellIs" dxfId="45" priority="51" stopIfTrue="1" operator="equal">
      <formula>A125</formula>
    </cfRule>
    <cfRule type="cellIs" dxfId="44" priority="52" stopIfTrue="1" operator="equal">
      <formula>0</formula>
    </cfRule>
  </conditionalFormatting>
  <conditionalFormatting sqref="A127:C127">
    <cfRule type="cellIs" dxfId="43" priority="49" stopIfTrue="1" operator="equal">
      <formula>A126</formula>
    </cfRule>
    <cfRule type="cellIs" dxfId="42" priority="50" stopIfTrue="1" operator="equal">
      <formula>0</formula>
    </cfRule>
  </conditionalFormatting>
  <conditionalFormatting sqref="A128:C128">
    <cfRule type="cellIs" dxfId="41" priority="47" stopIfTrue="1" operator="equal">
      <formula>A127</formula>
    </cfRule>
    <cfRule type="cellIs" dxfId="40" priority="48" stopIfTrue="1" operator="equal">
      <formula>0</formula>
    </cfRule>
  </conditionalFormatting>
  <conditionalFormatting sqref="A129:C129">
    <cfRule type="cellIs" dxfId="39" priority="45" stopIfTrue="1" operator="equal">
      <formula>A128</formula>
    </cfRule>
    <cfRule type="cellIs" dxfId="38" priority="46" stopIfTrue="1" operator="equal">
      <formula>0</formula>
    </cfRule>
  </conditionalFormatting>
  <conditionalFormatting sqref="A130:C130">
    <cfRule type="cellIs" dxfId="37" priority="43" stopIfTrue="1" operator="equal">
      <formula>A129</formula>
    </cfRule>
    <cfRule type="cellIs" dxfId="36" priority="44" stopIfTrue="1" operator="equal">
      <formula>0</formula>
    </cfRule>
  </conditionalFormatting>
  <conditionalFormatting sqref="A131:C131">
    <cfRule type="cellIs" dxfId="35" priority="41" stopIfTrue="1" operator="equal">
      <formula>A130</formula>
    </cfRule>
    <cfRule type="cellIs" dxfId="34" priority="42" stopIfTrue="1" operator="equal">
      <formula>0</formula>
    </cfRule>
  </conditionalFormatting>
  <conditionalFormatting sqref="A132:C132">
    <cfRule type="cellIs" dxfId="33" priority="39" stopIfTrue="1" operator="equal">
      <formula>A131</formula>
    </cfRule>
    <cfRule type="cellIs" dxfId="32" priority="40" stopIfTrue="1" operator="equal">
      <formula>0</formula>
    </cfRule>
  </conditionalFormatting>
  <conditionalFormatting sqref="A140:C140">
    <cfRule type="cellIs" dxfId="31" priority="35" stopIfTrue="1" operator="equal">
      <formula>A139</formula>
    </cfRule>
    <cfRule type="cellIs" dxfId="30" priority="36" stopIfTrue="1" operator="equal">
      <formula>0</formula>
    </cfRule>
  </conditionalFormatting>
  <conditionalFormatting sqref="A141:C141">
    <cfRule type="cellIs" dxfId="29" priority="33" stopIfTrue="1" operator="equal">
      <formula>A140</formula>
    </cfRule>
    <cfRule type="cellIs" dxfId="28" priority="34" stopIfTrue="1" operator="equal">
      <formula>0</formula>
    </cfRule>
  </conditionalFormatting>
  <conditionalFormatting sqref="A142:C142">
    <cfRule type="cellIs" dxfId="27" priority="31" stopIfTrue="1" operator="equal">
      <formula>A141</formula>
    </cfRule>
    <cfRule type="cellIs" dxfId="26" priority="32" stopIfTrue="1" operator="equal">
      <formula>0</formula>
    </cfRule>
  </conditionalFormatting>
  <conditionalFormatting sqref="A143:C143">
    <cfRule type="cellIs" dxfId="25" priority="29" stopIfTrue="1" operator="equal">
      <formula>A142</formula>
    </cfRule>
    <cfRule type="cellIs" dxfId="24" priority="30" stopIfTrue="1" operator="equal">
      <formula>0</formula>
    </cfRule>
  </conditionalFormatting>
  <conditionalFormatting sqref="A144:C144">
    <cfRule type="cellIs" dxfId="23" priority="27" stopIfTrue="1" operator="equal">
      <formula>A143</formula>
    </cfRule>
    <cfRule type="cellIs" dxfId="22" priority="28" stopIfTrue="1" operator="equal">
      <formula>0</formula>
    </cfRule>
  </conditionalFormatting>
  <conditionalFormatting sqref="A145:C145">
    <cfRule type="cellIs" dxfId="21" priority="25" stopIfTrue="1" operator="equal">
      <formula>A144</formula>
    </cfRule>
    <cfRule type="cellIs" dxfId="20" priority="26" stopIfTrue="1" operator="equal">
      <formula>0</formula>
    </cfRule>
  </conditionalFormatting>
  <conditionalFormatting sqref="A146:C146">
    <cfRule type="cellIs" dxfId="19" priority="23" stopIfTrue="1" operator="equal">
      <formula>A145</formula>
    </cfRule>
    <cfRule type="cellIs" dxfId="18" priority="24" stopIfTrue="1" operator="equal">
      <formula>0</formula>
    </cfRule>
  </conditionalFormatting>
  <conditionalFormatting sqref="A147:C147">
    <cfRule type="cellIs" dxfId="17" priority="21" stopIfTrue="1" operator="equal">
      <formula>A146</formula>
    </cfRule>
    <cfRule type="cellIs" dxfId="16" priority="22" stopIfTrue="1" operator="equal">
      <formula>0</formula>
    </cfRule>
  </conditionalFormatting>
  <conditionalFormatting sqref="A148:C148">
    <cfRule type="cellIs" dxfId="15" priority="19" stopIfTrue="1" operator="equal">
      <formula>A147</formula>
    </cfRule>
    <cfRule type="cellIs" dxfId="14" priority="20" stopIfTrue="1" operator="equal">
      <formula>0</formula>
    </cfRule>
  </conditionalFormatting>
  <conditionalFormatting sqref="A149:C149">
    <cfRule type="cellIs" dxfId="13" priority="17" stopIfTrue="1" operator="equal">
      <formula>A148</formula>
    </cfRule>
    <cfRule type="cellIs" dxfId="12" priority="18" stopIfTrue="1" operator="equal">
      <formula>0</formula>
    </cfRule>
  </conditionalFormatting>
  <conditionalFormatting sqref="A150:C150">
    <cfRule type="cellIs" dxfId="11" priority="15" stopIfTrue="1" operator="equal">
      <formula>A149</formula>
    </cfRule>
    <cfRule type="cellIs" dxfId="10" priority="16" stopIfTrue="1" operator="equal">
      <formula>0</formula>
    </cfRule>
  </conditionalFormatting>
  <conditionalFormatting sqref="A151:C151">
    <cfRule type="cellIs" dxfId="9" priority="13" stopIfTrue="1" operator="equal">
      <formula>A150</formula>
    </cfRule>
    <cfRule type="cellIs" dxfId="8" priority="14" stopIfTrue="1" operator="equal">
      <formula>0</formula>
    </cfRule>
  </conditionalFormatting>
  <conditionalFormatting sqref="A152:C152">
    <cfRule type="cellIs" dxfId="7" priority="11" stopIfTrue="1" operator="equal">
      <formula>A151</formula>
    </cfRule>
    <cfRule type="cellIs" dxfId="6" priority="12" stopIfTrue="1" operator="equal">
      <formula>0</formula>
    </cfRule>
  </conditionalFormatting>
  <conditionalFormatting sqref="A153:C153">
    <cfRule type="cellIs" dxfId="5" priority="9" stopIfTrue="1" operator="equal">
      <formula>A152</formula>
    </cfRule>
    <cfRule type="cellIs" dxfId="4" priority="10" stopIfTrue="1" operator="equal">
      <formula>0</formula>
    </cfRule>
  </conditionalFormatting>
  <conditionalFormatting sqref="A154:C154">
    <cfRule type="cellIs" dxfId="3" priority="7" stopIfTrue="1" operator="equal">
      <formula>A153</formula>
    </cfRule>
    <cfRule type="cellIs" dxfId="2" priority="8" stopIfTrue="1" operator="equal">
      <formula>0</formula>
    </cfRule>
  </conditionalFormatting>
  <conditionalFormatting sqref="A182">
    <cfRule type="cellIs" dxfId="1" priority="3" stopIfTrue="1" operator="equal">
      <formula>A181</formula>
    </cfRule>
  </conditionalFormatting>
  <conditionalFormatting sqref="A183">
    <cfRule type="cellIs" dxfId="0" priority="2" stopIfTrue="1" operator="equal">
      <formula>A182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КПК1010160</vt:lpstr>
      <vt:lpstr>'Додаток2 КПК1010160'!Область_печати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2021-12-31T09:57:49Z</dcterms:modified>
</cp:coreProperties>
</file>